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fobuainin\Desktop\النهائي\"/>
    </mc:Choice>
  </mc:AlternateContent>
  <xr:revisionPtr revIDLastSave="0" documentId="13_ncr:1_{414FD728-1D76-40C6-9203-B856B3C20054}" xr6:coauthVersionLast="47" xr6:coauthVersionMax="47" xr10:uidLastSave="{00000000-0000-0000-0000-000000000000}"/>
  <bookViews>
    <workbookView xWindow="-120" yWindow="-120" windowWidth="29040" windowHeight="15840" activeTab="4" xr2:uid="{00000000-000D-0000-FFFF-FFFF00000000}"/>
  </bookViews>
  <sheets>
    <sheet name="المقدمة" sheetId="1" r:id="rId1"/>
    <sheet name="التقديم" sheetId="2" r:id="rId2"/>
    <sheet name="98" sheetId="22" r:id="rId3"/>
    <sheet name="99" sheetId="23" r:id="rId4"/>
    <sheet name="Gr_32" sheetId="24" r:id="rId5"/>
    <sheet name="Gr_33" sheetId="25" r:id="rId6"/>
    <sheet name="100" sheetId="26" r:id="rId7"/>
  </sheets>
  <definedNames>
    <definedName name="_xlnm.Print_Area" localSheetId="6">'100'!$A$1:$K$31</definedName>
    <definedName name="_xlnm.Print_Area" localSheetId="2">'98'!$A$1:$G$28</definedName>
    <definedName name="_xlnm.Print_Area" localSheetId="3">'99'!$A$1:$I$30</definedName>
    <definedName name="_xlnm.Print_Area" localSheetId="4">Gr_32!$A$1:$I$24</definedName>
    <definedName name="_xlnm.Print_Area" localSheetId="5">Gr_33!$A$1:$I$37</definedName>
    <definedName name="_xlnm.Print_Area" localSheetId="1">التقديم!$A$1:$C$5</definedName>
    <definedName name="_xlnm.Print_Area" localSheetId="0">المقدمة!$A$1:$A$39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3" l="1"/>
  <c r="F29" i="23" l="1"/>
  <c r="D29" i="23"/>
  <c r="C29" i="23"/>
  <c r="E28" i="23"/>
  <c r="G28" i="23" s="1"/>
  <c r="E27" i="23"/>
  <c r="G27" i="23" s="1"/>
  <c r="E26" i="23"/>
  <c r="G26" i="23" s="1"/>
  <c r="E25" i="23"/>
  <c r="G25" i="23" s="1"/>
  <c r="E24" i="23"/>
  <c r="G24" i="23" s="1"/>
  <c r="E23" i="23"/>
  <c r="G23" i="23" s="1"/>
  <c r="E21" i="23"/>
  <c r="G21" i="23" s="1"/>
  <c r="E20" i="23"/>
  <c r="G20" i="23" s="1"/>
  <c r="E19" i="23"/>
  <c r="G19" i="23" s="1"/>
  <c r="E18" i="23"/>
  <c r="G18" i="23" s="1"/>
  <c r="E17" i="23"/>
  <c r="G17" i="23" s="1"/>
  <c r="E16" i="23"/>
  <c r="G16" i="23" s="1"/>
  <c r="E14" i="23"/>
  <c r="G14" i="23" s="1"/>
  <c r="E12" i="23"/>
  <c r="G12" i="23" s="1"/>
  <c r="E28" i="22"/>
  <c r="D28" i="22"/>
  <c r="C28" i="22"/>
  <c r="E29" i="23" l="1"/>
  <c r="G11" i="23"/>
  <c r="G29" i="23" l="1"/>
</calcChain>
</file>

<file path=xl/sharedStrings.xml><?xml version="1.0" encoding="utf-8"?>
<sst xmlns="http://schemas.openxmlformats.org/spreadsheetml/2006/main" count="221" uniqueCount="127">
  <si>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</si>
  <si>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</si>
  <si>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</si>
  <si>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</si>
  <si>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</si>
  <si>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</si>
  <si>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</si>
  <si>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</si>
  <si>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</si>
  <si>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</si>
  <si>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</si>
  <si>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</si>
  <si>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</si>
  <si>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</si>
  <si>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</si>
  <si>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</si>
  <si>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</si>
  <si>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</si>
  <si>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</si>
  <si>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</si>
  <si>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</si>
  <si>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</si>
  <si>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Information and communication</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</si>
  <si>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</si>
  <si>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</si>
  <si>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</si>
  <si>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</si>
  <si>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</si>
  <si>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</si>
  <si>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</si>
  <si>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</si>
  <si>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</si>
  <si>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</si>
  <si>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</si>
  <si>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</si>
  <si>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</si>
  <si>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</si>
  <si>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</si>
  <si>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</si>
  <si>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</si>
  <si>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</si>
  <si>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</si>
  <si>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</si>
  <si>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</si>
  <si>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</si>
  <si>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</si>
  <si>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</si>
  <si>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</si>
  <si>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</si>
  <si>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</si>
  <si>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</si>
  <si>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</si>
  <si>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</si>
  <si>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</si>
  <si>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</si>
  <si>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</si>
  <si>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</si>
  <si>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</si>
  <si>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</si>
  <si>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</si>
  <si>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</si>
  <si>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</si>
  <si>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</si>
  <si>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</si>
  <si>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</si>
  <si>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</si>
  <si>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</si>
  <si>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</si>
  <si>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</si>
  <si>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</si>
  <si>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</si>
  <si>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</si>
  <si>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</si>
  <si>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</si>
  <si>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</si>
  <si>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</si>
  <si>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</si>
  <si>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</si>
  <si>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</si>
  <si>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</si>
  <si>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</si>
  <si>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</si>
  <si>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</si>
  <si>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</si>
  <si>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</si>
  <si>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r>
      <t xml:space="preserve">القيمة مليون ريال
</t>
    </r>
    <r>
      <rPr>
        <b/>
        <sz val="8"/>
        <rFont val="Arial"/>
        <family val="2"/>
      </rPr>
      <t>Value 000,000 QR</t>
    </r>
  </si>
  <si>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</si>
  <si>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</si>
  <si>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</si>
  <si>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</si>
  <si>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</si>
  <si>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</si>
  <si>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</si>
  <si>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</si>
  <si>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</si>
  <si>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</si>
  <si>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</si>
  <si>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</si>
  <si>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</si>
  <si>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</si>
  <si>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</si>
  <si>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</si>
  <si>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</si>
  <si>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</si>
  <si>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</si>
  <si>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</si>
  <si>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(خدمات اعمال)</t>
  </si>
  <si>
    <t>(Business Services)</t>
  </si>
  <si>
    <t>الانشطة العقارية والأنشطة المهنية والإدارية
(خدمات أعمال)</t>
  </si>
  <si>
    <t>REAL ESTATE ACTIVITIES AND
 PROFESSIONAL AND ADMINISTRATIVE
ACTIVITIES</t>
  </si>
  <si>
    <t>القيمة المضافة الصافية حسب النشاط الاقتصادي</t>
  </si>
  <si>
    <t xml:space="preserve"> -@+ </t>
  </si>
  <si>
    <t>CHAPTER XII</t>
  </si>
  <si>
    <t>TABLE (98) (Unit : 000. Q.R)</t>
  </si>
  <si>
    <t>يسرجهاز  التخطيط  والاحصاء أن تقدم هذا الفصل الخاص بإحصاءات نشاط خدمات اعمال (الأنشطة العقارية والأنشطة المهنيه والادارية )   وذلك فى إطار خطة الوزارة الطموحة فى توفير وتطوير الاحصاءات الاقتصادية.</t>
  </si>
  <si>
    <t>The Planning and Statistics Authority is pleased to present this chapter covering statistics of Business Services activity (Real estate activities And professional and administrative activities) within the framework of the ministry’s ambitious plan for the provision and development of the economic statistics.</t>
  </si>
  <si>
    <t>REAL ESTATE ACTIVITIES AND PROFESSIONAL AND ADMINISTRATIVE ACTIVITIES</t>
  </si>
  <si>
    <t>جدول (100)</t>
  </si>
  <si>
    <t>Table No. (100)</t>
  </si>
  <si>
    <t>Graph (33) شكل</t>
  </si>
  <si>
    <t>جدول  (99)  (الوحدة : ألف ريال قطري)</t>
  </si>
  <si>
    <t>TABLE (99) (Unit : 000. Q.R)</t>
  </si>
  <si>
    <t>جدول (98)  (الوحدة : ألف ريال قطري)</t>
  </si>
  <si>
    <t>Graph (32) شكل</t>
  </si>
  <si>
    <t>2017 - 2021</t>
  </si>
  <si>
    <t>2021</t>
  </si>
  <si>
    <t xml:space="preserve"> الأنشطة العقارية والأنشطة المهنيه والادارية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</si>
</sst>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_ "/>
    <numFmt numFmtId="168" formatCode="0.00_ "/>
  </numFmts>
  <fonts count="43">
    <font>
      <sz val="11"/>
      <color theme="1"/>
      <name val="Calibri"/>
      <family val="2"/>
      <charset val="178"/>
      <scheme val="minor"/>
    </font>
    <font>
      <sz val="10"/>
      <name val="Arial"/>
      <family val="2"/>
    </font>
    <font>
      <sz val="10"/>
      <color rgb="FF0000FF"/>
      <name val="Arial"/>
      <family val="2"/>
    </font>
    <font>
      <b/>
      <sz val="48"/>
      <color indexed="12"/>
      <name val="AGA Arabesque Desktop"/>
      <charset val="2"/>
    </font>
    <font>
      <b/>
      <sz val="11"/>
      <color indexed="25"/>
      <name val="Arial"/>
      <family val="2"/>
    </font>
    <font>
      <sz val="11"/>
      <color indexed="8"/>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10"/>
      <color indexed="8"/>
      <name val="Arial"/>
      <family val="2"/>
    </font>
    <font>
      <b/>
      <sz val="12"/>
      <color indexed="10"/>
      <name val="Arial"/>
      <family val="2"/>
    </font>
    <font>
      <sz val="8"/>
      <name val="Arial"/>
      <family val="2"/>
      <charset val="178"/>
    </font>
    <font>
      <sz val="11"/>
      <color theme="1"/>
      <name val="Calibri"/>
      <family val="2"/>
      <scheme val="minor"/>
    </font>
    <font>
      <sz val="11"/>
      <color indexed="8"/>
      <name val="Calibri"/>
      <family val="2"/>
    </font>
    <font>
      <sz val="10"/>
      <color theme="1"/>
      <name val="Calibri"/>
      <family val="2"/>
      <scheme val="minor"/>
    </font>
    <font>
      <sz val="16"/>
      <name val="Arial"/>
      <family val="2"/>
    </font>
    <font>
      <b/>
      <sz val="48"/>
      <name val="AGA Arabesque Desktop"/>
      <charset val="2"/>
    </font>
    <font>
      <b/>
      <sz val="28"/>
      <name val="Sultan bold"/>
      <charset val="178"/>
    </font>
    <font>
      <b/>
      <sz val="18"/>
      <name val="Bernard MT Condensed"/>
      <family val="1"/>
    </font>
    <font>
      <b/>
      <sz val="24"/>
      <name val="Bernard MT Condensed"/>
      <family val="1"/>
    </font>
    <font>
      <b/>
      <sz val="11"/>
      <name val="Sultan bold"/>
      <charset val="178"/>
    </font>
    <font>
      <b/>
      <sz val="11"/>
      <name val="Arial Black"/>
      <family val="2"/>
    </font>
    <font>
      <b/>
      <sz val="16"/>
      <name val="Sultan bold"/>
      <charset val="178"/>
    </font>
    <font>
      <b/>
      <sz val="12"/>
      <name val="Sakkal Majalla"/>
      <charset val="178"/>
    </font>
    <font>
      <b/>
      <sz val="10"/>
      <name val="Calibri"/>
      <family val="2"/>
      <scheme val="minor"/>
    </font>
    <font>
      <b/>
      <sz val="8"/>
      <color indexed="8"/>
      <name val="Arial"/>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rgb="FFEEECE1"/>
        <bgColor rgb="FF000000"/>
      </patternFill>
    </fill>
  </fills>
  <borders count="4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style="medium">
        <color theme="0"/>
      </right>
      <top/>
      <bottom style="medium">
        <color theme="0"/>
      </bottom>
      <diagonal/>
    </border>
    <border>
      <left style="thick">
        <color rgb="FFFFFFFF"/>
      </left>
      <right style="thick">
        <color rgb="FFFFFFFF"/>
      </right>
      <top style="thin">
        <color indexed="64"/>
      </top>
      <bottom style="thin">
        <color indexed="64"/>
      </bottom>
      <diagonal/>
    </border>
  </borders>
  <cellStyleXfs count="36">
    <xf numFmtId="0" fontId="0" fillId="0" borderId="0"/>
    <xf numFmtId="164" fontId="1" fillId="0" borderId="0" applyFont="0" applyFill="0" applyBorder="0" applyAlignment="0" applyProtection="0"/>
    <xf numFmtId="9" fontId="1" fillId="0" borderId="0" applyFont="0" applyFill="0" applyBorder="0" applyAlignment="0" applyProtection="0"/>
    <xf numFmtId="0" fontId="17" fillId="2" borderId="2" applyAlignment="0">
      <alignment horizontal="center" vertical="center"/>
    </xf>
    <xf numFmtId="0" fontId="1" fillId="0" borderId="0"/>
    <xf numFmtId="0" fontId="8" fillId="0" borderId="0" applyAlignment="0">
      <alignment horizontal="centerContinuous" vertical="center"/>
    </xf>
    <xf numFmtId="0" fontId="10" fillId="0" borderId="0" applyAlignment="0">
      <alignment horizontal="centerContinuous" vertical="center"/>
    </xf>
    <xf numFmtId="0" fontId="6" fillId="0" borderId="0">
      <alignment horizontal="right" vertical="center"/>
    </xf>
    <xf numFmtId="0" fontId="1" fillId="0" borderId="0">
      <alignment horizontal="left" vertical="center"/>
    </xf>
    <xf numFmtId="0" fontId="6" fillId="2" borderId="1">
      <alignment horizontal="right" vertical="center" wrapText="1"/>
    </xf>
    <xf numFmtId="0" fontId="12" fillId="2" borderId="2">
      <alignment horizontal="center" vertical="center" wrapText="1"/>
    </xf>
    <xf numFmtId="1" fontId="13" fillId="2" borderId="4">
      <alignment horizontal="left" vertical="center" wrapText="1"/>
    </xf>
    <xf numFmtId="0" fontId="6" fillId="2" borderId="6">
      <alignment horizontal="right" vertical="center" wrapText="1" indent="1" readingOrder="2"/>
    </xf>
    <xf numFmtId="0" fontId="15" fillId="0" borderId="6">
      <alignment horizontal="right" vertical="center" indent="1"/>
    </xf>
    <xf numFmtId="0" fontId="15" fillId="2" borderId="6">
      <alignment horizontal="left" vertical="center" wrapText="1" indent="1"/>
    </xf>
    <xf numFmtId="0" fontId="1" fillId="0" borderId="0"/>
    <xf numFmtId="1" fontId="20" fillId="2" borderId="2">
      <alignment horizontal="center" vertical="center"/>
    </xf>
    <xf numFmtId="0" fontId="21" fillId="0" borderId="6">
      <alignment horizontal="right" vertical="center" indent="1"/>
    </xf>
    <xf numFmtId="0" fontId="21" fillId="0" borderId="0">
      <alignment horizontal="right" vertical="center"/>
    </xf>
    <xf numFmtId="0" fontId="15" fillId="0" borderId="21">
      <alignment horizontal="left" vertical="center"/>
    </xf>
    <xf numFmtId="0" fontId="1" fillId="0" borderId="0"/>
    <xf numFmtId="0" fontId="1" fillId="0" borderId="0"/>
    <xf numFmtId="0" fontId="18" fillId="0" borderId="0"/>
    <xf numFmtId="0" fontId="14" fillId="2" borderId="2">
      <alignment horizontal="center" vertical="center" wrapText="1"/>
    </xf>
    <xf numFmtId="0" fontId="1" fillId="0" borderId="0">
      <alignment horizontal="center" vertical="center" readingOrder="2"/>
    </xf>
    <xf numFmtId="0" fontId="28" fillId="0" borderId="0">
      <alignment horizontal="left" vertical="center"/>
    </xf>
    <xf numFmtId="0" fontId="1" fillId="0" borderId="0"/>
    <xf numFmtId="0" fontId="29" fillId="0" borderId="0"/>
    <xf numFmtId="0" fontId="1" fillId="0" borderId="0"/>
    <xf numFmtId="0" fontId="30" fillId="0" borderId="0"/>
    <xf numFmtId="0" fontId="1" fillId="0" borderId="0"/>
    <xf numFmtId="0" fontId="29" fillId="0" borderId="0"/>
    <xf numFmtId="0" fontId="31" fillId="0" borderId="0"/>
    <xf numFmtId="0" fontId="1" fillId="0" borderId="0"/>
    <xf numFmtId="9" fontId="1" fillId="0" borderId="0" applyFont="0" applyFill="0" applyBorder="0" applyAlignment="0" applyProtection="0"/>
    <xf numFmtId="0" fontId="15" fillId="0" borderId="40">
      <alignment horizontal="left" vertical="center"/>
    </xf>
  </cellStyleXfs>
  <cellXfs count="241">
    <xf numFmtId="0" fontId="0" fillId="0" borderId="0" xfId="0"/>
    <xf numFmtId="0" fontId="1" fillId="0" borderId="0" xfId="4"/>
    <xf numFmtId="0" fontId="2" fillId="0" borderId="0" xfId="4" applyFont="1" applyAlignment="1">
      <alignment vertical="center"/>
    </xf>
    <xf numFmtId="0" fontId="1" fillId="0" borderId="0" xfId="4" applyAlignment="1">
      <alignment vertical="center"/>
    </xf>
    <xf numFmtId="0" fontId="3" fillId="0" borderId="0" xfId="4" applyFont="1"/>
    <xf numFmtId="0" fontId="4" fillId="0" borderId="0" xfId="4" applyFont="1" applyAlignment="1">
      <alignment vertical="center" wrapText="1" readingOrder="1"/>
    </xf>
    <xf numFmtId="0" fontId="5" fillId="0" borderId="0" xfId="4" applyFont="1" applyAlignment="1">
      <alignment vertical="center"/>
    </xf>
    <xf numFmtId="0" fontId="1" fillId="0" borderId="0" xfId="4" applyFont="1" applyAlignment="1">
      <alignment horizontal="justify" vertical="center"/>
    </xf>
    <xf numFmtId="0" fontId="7" fillId="0" borderId="0" xfId="4" applyFont="1" applyAlignment="1">
      <alignment horizontal="justify" vertical="top"/>
    </xf>
    <xf numFmtId="0" fontId="1" fillId="0" borderId="0" xfId="4" applyFont="1" applyBorder="1" applyAlignment="1">
      <alignment horizontal="justify" vertical="top" wrapText="1"/>
    </xf>
    <xf numFmtId="0" fontId="7" fillId="0" borderId="0" xfId="4" applyFont="1" applyAlignment="1">
      <alignment horizontal="justify" vertical="center"/>
    </xf>
    <xf numFmtId="1" fontId="1" fillId="0" borderId="0" xfId="4" applyNumberFormat="1" applyFont="1" applyAlignment="1">
      <alignment horizontal="justify" vertical="center"/>
    </xf>
    <xf numFmtId="165" fontId="1" fillId="0" borderId="0" xfId="2" applyNumberFormat="1" applyFont="1" applyAlignment="1">
      <alignment horizontal="justify" vertical="center"/>
    </xf>
    <xf numFmtId="0" fontId="1" fillId="0" borderId="0" xfId="4" applyFont="1" applyBorder="1" applyAlignment="1">
      <alignment vertical="center"/>
    </xf>
    <xf numFmtId="0" fontId="6" fillId="0" borderId="0" xfId="7" applyFont="1">
      <alignment horizontal="right" vertical="center"/>
    </xf>
    <xf numFmtId="0" fontId="11" fillId="0" borderId="0" xfId="8" applyFont="1">
      <alignment horizontal="left" vertical="center"/>
    </xf>
    <xf numFmtId="0" fontId="1" fillId="0" borderId="0" xfId="4" applyFont="1" applyAlignment="1">
      <alignment vertical="center"/>
    </xf>
    <xf numFmtId="0" fontId="6" fillId="0" borderId="0" xfId="4" applyFont="1" applyAlignment="1">
      <alignment horizontal="left" vertical="center" readingOrder="2"/>
    </xf>
    <xf numFmtId="0" fontId="18"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18" fillId="0" borderId="0" xfId="4" applyFont="1" applyAlignment="1">
      <alignment horizontal="center" vertical="center"/>
    </xf>
    <xf numFmtId="166" fontId="1" fillId="0" borderId="0" xfId="4" applyNumberFormat="1" applyFont="1" applyAlignment="1">
      <alignment horizontal="center" vertical="center"/>
    </xf>
    <xf numFmtId="0" fontId="1" fillId="3" borderId="0" xfId="4" applyFont="1" applyFill="1" applyAlignment="1">
      <alignment vertical="center"/>
    </xf>
    <xf numFmtId="0" fontId="11" fillId="0" borderId="0" xfId="4" applyFont="1" applyBorder="1" applyAlignment="1">
      <alignment vertical="center"/>
    </xf>
    <xf numFmtId="0" fontId="6" fillId="0" borderId="0" xfId="4" applyFont="1" applyBorder="1" applyAlignment="1">
      <alignment vertical="center"/>
    </xf>
    <xf numFmtId="0" fontId="22" fillId="0" borderId="0" xfId="4" applyFont="1" applyBorder="1" applyAlignment="1">
      <alignment vertical="center"/>
    </xf>
    <xf numFmtId="0" fontId="22" fillId="0" borderId="0" xfId="4" applyFont="1" applyAlignment="1">
      <alignment horizontal="centerContinuous" vertical="center"/>
    </xf>
    <xf numFmtId="0" fontId="22" fillId="0" borderId="0" xfId="4" applyFont="1" applyAlignment="1">
      <alignment horizontal="center" vertical="center"/>
    </xf>
    <xf numFmtId="0" fontId="22" fillId="0" borderId="0" xfId="4" applyFont="1" applyAlignment="1">
      <alignment vertical="center"/>
    </xf>
    <xf numFmtId="0" fontId="11" fillId="3" borderId="3" xfId="10" applyFont="1" applyFill="1" applyBorder="1" applyAlignment="1">
      <alignment horizontal="center" wrapText="1"/>
    </xf>
    <xf numFmtId="0" fontId="16" fillId="3" borderId="5" xfId="10" applyFont="1" applyFill="1" applyBorder="1" applyAlignment="1">
      <alignment horizontal="center" vertical="top" wrapText="1"/>
    </xf>
    <xf numFmtId="0" fontId="1" fillId="0" borderId="0" xfId="4" applyAlignment="1">
      <alignment wrapText="1"/>
    </xf>
    <xf numFmtId="0" fontId="6" fillId="0" borderId="0" xfId="7" applyFont="1" applyAlignment="1">
      <alignment vertical="center"/>
    </xf>
    <xf numFmtId="1" fontId="11" fillId="4" borderId="9" xfId="1" applyNumberFormat="1" applyFont="1" applyFill="1" applyBorder="1" applyAlignment="1">
      <alignment horizontal="center" vertical="center" wrapText="1"/>
    </xf>
    <xf numFmtId="1" fontId="11" fillId="4" borderId="9" xfId="1" applyNumberFormat="1" applyFont="1" applyFill="1" applyBorder="1" applyAlignment="1">
      <alignment horizontal="center" vertical="center" wrapText="1" readingOrder="1"/>
    </xf>
    <xf numFmtId="1" fontId="6" fillId="4" borderId="22" xfId="16" applyFont="1" applyFill="1" applyBorder="1" applyAlignment="1">
      <alignment vertical="center"/>
    </xf>
    <xf numFmtId="1" fontId="6"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4"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2" fillId="4" borderId="0" xfId="4" applyFont="1" applyFill="1" applyAlignment="1">
      <alignment vertical="center"/>
    </xf>
    <xf numFmtId="3" fontId="1" fillId="4" borderId="8" xfId="13" applyNumberFormat="1" applyFont="1" applyFill="1" applyBorder="1">
      <alignment horizontal="right" vertical="center" indent="1"/>
    </xf>
    <xf numFmtId="0" fontId="14"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2" fillId="3" borderId="0" xfId="4" applyFont="1" applyFill="1" applyAlignment="1">
      <alignment vertical="center"/>
    </xf>
    <xf numFmtId="3" fontId="11"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1"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6" fillId="3" borderId="0" xfId="16" applyFont="1" applyFill="1" applyBorder="1" applyAlignment="1">
      <alignment vertical="center"/>
    </xf>
    <xf numFmtId="1" fontId="6" fillId="3" borderId="0" xfId="16" applyFont="1" applyFill="1" applyBorder="1" applyAlignment="1">
      <alignment horizontal="center" vertical="center"/>
    </xf>
    <xf numFmtId="1" fontId="11" fillId="3" borderId="0" xfId="16" applyFont="1" applyFill="1" applyBorder="1" applyAlignment="1">
      <alignment vertical="center"/>
    </xf>
    <xf numFmtId="0" fontId="22" fillId="3" borderId="0" xfId="4" applyFont="1" applyFill="1" applyBorder="1" applyAlignment="1">
      <alignment vertical="center"/>
    </xf>
    <xf numFmtId="0" fontId="6" fillId="4" borderId="0" xfId="4" applyFont="1" applyFill="1" applyAlignment="1">
      <alignment horizontal="left" vertical="center" readingOrder="2"/>
    </xf>
    <xf numFmtId="0" fontId="18" fillId="4" borderId="0" xfId="4" applyFont="1" applyFill="1" applyAlignment="1">
      <alignment vertical="center"/>
    </xf>
    <xf numFmtId="3" fontId="1" fillId="4" borderId="0" xfId="4" applyNumberFormat="1" applyFont="1" applyFill="1" applyAlignment="1">
      <alignment horizontal="center" vertical="center"/>
    </xf>
    <xf numFmtId="166" fontId="1" fillId="4" borderId="0" xfId="4" applyNumberFormat="1" applyFont="1" applyFill="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22" fillId="4" borderId="0" xfId="4" applyFont="1" applyFill="1" applyBorder="1" applyAlignment="1">
      <alignment vertical="center"/>
    </xf>
    <xf numFmtId="3" fontId="11" fillId="3" borderId="13" xfId="13" applyNumberFormat="1" applyFont="1" applyFill="1" applyBorder="1">
      <alignment horizontal="right" vertical="center" indent="1"/>
    </xf>
    <xf numFmtId="0" fontId="11"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5" fillId="0" borderId="0" xfId="4" applyFont="1"/>
    <xf numFmtId="3" fontId="18"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1" fillId="3" borderId="8" xfId="13" applyNumberFormat="1" applyFont="1" applyFill="1" applyBorder="1">
      <alignment horizontal="right" vertical="center" indent="1"/>
    </xf>
    <xf numFmtId="3" fontId="11" fillId="4" borderId="8" xfId="13" applyNumberFormat="1" applyFont="1" applyFill="1" applyBorder="1">
      <alignment horizontal="right" vertical="center" indent="1"/>
    </xf>
    <xf numFmtId="0" fontId="1" fillId="0" borderId="0" xfId="4" applyFont="1"/>
    <xf numFmtId="0" fontId="11" fillId="0" borderId="0" xfId="4" applyFont="1" applyAlignment="1">
      <alignment horizontal="center" vertical="center" wrapText="1"/>
    </xf>
    <xf numFmtId="3" fontId="1" fillId="0" borderId="0" xfId="4" applyNumberFormat="1"/>
    <xf numFmtId="0" fontId="18" fillId="4" borderId="0" xfId="22" applyFont="1" applyFill="1" applyAlignment="1">
      <alignment vertical="center"/>
    </xf>
    <xf numFmtId="0" fontId="18" fillId="0" borderId="0" xfId="22" applyFont="1" applyAlignment="1">
      <alignment vertical="center"/>
    </xf>
    <xf numFmtId="49" fontId="6" fillId="0" borderId="0" xfId="22" applyNumberFormat="1" applyFont="1" applyAlignment="1">
      <alignment horizontal="right" vertical="center"/>
    </xf>
    <xf numFmtId="49" fontId="11" fillId="0" borderId="0" xfId="22" applyNumberFormat="1" applyFont="1" applyBorder="1" applyAlignment="1">
      <alignment horizontal="right"/>
    </xf>
    <xf numFmtId="49" fontId="6" fillId="0" borderId="0" xfId="22" applyNumberFormat="1" applyFont="1" applyBorder="1" applyAlignment="1">
      <alignment horizontal="left"/>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49" fontId="11" fillId="3" borderId="34" xfId="22" applyNumberFormat="1" applyFont="1" applyFill="1" applyBorder="1" applyAlignment="1">
      <alignment horizontal="center" wrapText="1" readingOrder="1"/>
    </xf>
    <xf numFmtId="49" fontId="11" fillId="3" borderId="34"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1" fillId="3" borderId="34" xfId="22" applyNumberFormat="1" applyFont="1" applyFill="1" applyBorder="1" applyAlignment="1">
      <alignment horizontal="center"/>
    </xf>
    <xf numFmtId="49" fontId="16" fillId="3" borderId="38" xfId="22" applyNumberFormat="1" applyFont="1" applyFill="1" applyBorder="1" applyAlignment="1">
      <alignment horizontal="center" vertical="top" wrapText="1"/>
    </xf>
    <xf numFmtId="1" fontId="9" fillId="4" borderId="24" xfId="16" applyFont="1" applyFill="1" applyBorder="1" applyAlignment="1">
      <alignment horizontal="right" vertical="center"/>
    </xf>
    <xf numFmtId="1" fontId="11" fillId="4" borderId="3" xfId="1" applyNumberFormat="1" applyFont="1" applyFill="1" applyBorder="1" applyAlignment="1">
      <alignment horizontal="center" vertical="center" wrapText="1"/>
    </xf>
    <xf numFmtId="1" fontId="11" fillId="4" borderId="3" xfId="1" applyNumberFormat="1" applyFont="1" applyFill="1" applyBorder="1" applyAlignment="1">
      <alignment horizontal="center" vertical="center" wrapText="1" readingOrder="1"/>
    </xf>
    <xf numFmtId="0" fontId="26" fillId="3" borderId="34" xfId="4" applyFont="1" applyFill="1" applyBorder="1" applyAlignment="1">
      <alignment vertical="center" wrapText="1"/>
    </xf>
    <xf numFmtId="0" fontId="26" fillId="4" borderId="34" xfId="4" applyFont="1" applyFill="1" applyBorder="1" applyAlignment="1">
      <alignment vertical="center" wrapText="1"/>
    </xf>
    <xf numFmtId="0" fontId="18" fillId="3" borderId="0" xfId="22" applyFont="1" applyFill="1" applyAlignment="1">
      <alignment vertical="center"/>
    </xf>
    <xf numFmtId="167"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8" fontId="1" fillId="3"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8" fontId="1" fillId="4" borderId="34" xfId="22" applyNumberFormat="1" applyFont="1" applyFill="1" applyBorder="1" applyAlignment="1">
      <alignment horizontal="right" vertical="center"/>
    </xf>
    <xf numFmtId="1" fontId="9" fillId="3" borderId="27" xfId="16" applyFont="1" applyFill="1" applyBorder="1" applyAlignment="1">
      <alignment horizontal="right" vertical="center"/>
    </xf>
    <xf numFmtId="0" fontId="24" fillId="3" borderId="27" xfId="4" applyFont="1" applyFill="1" applyBorder="1" applyAlignment="1">
      <alignment horizontal="right" vertical="center" wrapText="1"/>
    </xf>
    <xf numFmtId="0" fontId="11" fillId="0" borderId="0" xfId="22" applyFont="1" applyAlignment="1">
      <alignment horizontal="right" vertical="center" readingOrder="2"/>
    </xf>
    <xf numFmtId="0" fontId="11" fillId="0" borderId="0" xfId="22" applyFont="1" applyAlignment="1">
      <alignment vertical="center"/>
    </xf>
    <xf numFmtId="0" fontId="6" fillId="0" borderId="0" xfId="22" applyFont="1" applyAlignment="1">
      <alignment vertical="center"/>
    </xf>
    <xf numFmtId="0" fontId="14" fillId="0" borderId="0" xfId="22" applyFont="1" applyAlignment="1">
      <alignment vertical="center"/>
    </xf>
    <xf numFmtId="0" fontId="27" fillId="4" borderId="0" xfId="22" applyFont="1" applyFill="1" applyAlignment="1">
      <alignment vertical="center"/>
    </xf>
    <xf numFmtId="0" fontId="27" fillId="0" borderId="0" xfId="22" applyFont="1" applyAlignment="1">
      <alignment vertical="center"/>
    </xf>
    <xf numFmtId="0" fontId="1" fillId="0" borderId="0" xfId="22" applyFont="1" applyAlignment="1">
      <alignment vertical="center"/>
    </xf>
    <xf numFmtId="167"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8" fontId="1" fillId="3" borderId="38" xfId="22" applyNumberFormat="1" applyFont="1" applyFill="1" applyBorder="1" applyAlignment="1">
      <alignment horizontal="right" vertical="center"/>
    </xf>
    <xf numFmtId="0" fontId="26" fillId="3" borderId="38" xfId="4" applyFont="1" applyFill="1" applyBorder="1" applyAlignment="1">
      <alignment vertical="center" wrapText="1"/>
    </xf>
    <xf numFmtId="0" fontId="7" fillId="0" borderId="0" xfId="0" applyFont="1" applyAlignment="1">
      <alignment vertical="top"/>
    </xf>
    <xf numFmtId="0" fontId="1" fillId="0" borderId="0" xfId="0" applyFont="1" applyAlignment="1">
      <alignment horizontal="justify" vertical="top" wrapText="1"/>
    </xf>
    <xf numFmtId="0" fontId="7" fillId="0" borderId="0" xfId="0" applyFont="1" applyBorder="1" applyAlignment="1">
      <alignment vertical="top"/>
    </xf>
    <xf numFmtId="0" fontId="32" fillId="4" borderId="0" xfId="22" applyFont="1" applyFill="1" applyAlignment="1">
      <alignment vertical="center" readingOrder="2"/>
    </xf>
    <xf numFmtId="0" fontId="32" fillId="0" borderId="0" xfId="22" applyFont="1" applyAlignment="1">
      <alignment vertical="center" readingOrder="2"/>
    </xf>
    <xf numFmtId="167" fontId="1" fillId="4" borderId="43" xfId="22" applyNumberFormat="1" applyFont="1" applyFill="1" applyBorder="1" applyAlignment="1">
      <alignment horizontal="right" vertical="center"/>
    </xf>
    <xf numFmtId="2" fontId="1" fillId="4" borderId="43" xfId="22" applyNumberFormat="1" applyFont="1" applyFill="1" applyBorder="1" applyAlignment="1">
      <alignment horizontal="right" vertical="center"/>
    </xf>
    <xf numFmtId="168" fontId="1" fillId="4" borderId="43" xfId="22" applyNumberFormat="1" applyFont="1" applyFill="1" applyBorder="1" applyAlignment="1">
      <alignment horizontal="right" vertical="center"/>
    </xf>
    <xf numFmtId="167" fontId="1" fillId="3" borderId="0" xfId="22" applyNumberFormat="1" applyFont="1" applyFill="1" applyBorder="1" applyAlignment="1">
      <alignment horizontal="right" vertical="center"/>
    </xf>
    <xf numFmtId="2" fontId="1" fillId="3" borderId="0" xfId="22" applyNumberFormat="1" applyFont="1" applyFill="1" applyBorder="1" applyAlignment="1">
      <alignment horizontal="right" vertical="center"/>
    </xf>
    <xf numFmtId="168" fontId="1" fillId="3" borderId="0" xfId="22" applyNumberFormat="1" applyFont="1" applyFill="1" applyBorder="1" applyAlignment="1">
      <alignment horizontal="right" vertical="center"/>
    </xf>
    <xf numFmtId="0" fontId="34" fillId="0" borderId="0" xfId="0" applyFont="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top" wrapText="1"/>
    </xf>
    <xf numFmtId="0" fontId="11" fillId="0" borderId="0" xfId="4" applyFont="1" applyAlignment="1">
      <alignment horizontal="justify" vertical="center"/>
    </xf>
    <xf numFmtId="0" fontId="40" fillId="0" borderId="0" xfId="0" applyFont="1" applyAlignment="1">
      <alignment horizontal="right" vertical="top" wrapText="1"/>
    </xf>
    <xf numFmtId="0" fontId="40" fillId="0" borderId="0" xfId="4" applyFont="1" applyAlignment="1">
      <alignment horizontal="right" vertical="top" wrapText="1"/>
    </xf>
    <xf numFmtId="0" fontId="33" fillId="0" borderId="0" xfId="0" applyFont="1" applyAlignment="1">
      <alignment horizontal="center"/>
    </xf>
    <xf numFmtId="3" fontId="1" fillId="0" borderId="8" xfId="13" applyNumberFormat="1" applyFont="1" applyFill="1" applyBorder="1">
      <alignment horizontal="right" vertical="center" indent="1"/>
    </xf>
    <xf numFmtId="2" fontId="1" fillId="0" borderId="34" xfId="22" applyNumberFormat="1" applyFont="1" applyFill="1" applyBorder="1" applyAlignment="1">
      <alignment horizontal="right" vertical="center"/>
    </xf>
    <xf numFmtId="3" fontId="1" fillId="0" borderId="9" xfId="13" applyNumberFormat="1" applyFont="1" applyFill="1" applyBorder="1">
      <alignment horizontal="right" vertical="center" indent="1"/>
    </xf>
    <xf numFmtId="3" fontId="11" fillId="3" borderId="13" xfId="3" applyNumberFormat="1" applyFont="1" applyFill="1" applyBorder="1" applyAlignment="1">
      <alignment horizontal="right" vertical="center" indent="1"/>
    </xf>
    <xf numFmtId="1" fontId="11" fillId="4" borderId="0" xfId="16" applyFont="1" applyFill="1" applyBorder="1" applyAlignment="1">
      <alignment vertical="center"/>
    </xf>
    <xf numFmtId="1" fontId="6" fillId="4" borderId="0" xfId="16" applyFont="1" applyFill="1" applyBorder="1" applyAlignment="1">
      <alignment horizontal="center" vertical="center"/>
    </xf>
    <xf numFmtId="3" fontId="1" fillId="4" borderId="12" xfId="13" applyNumberFormat="1" applyFont="1" applyFill="1" applyBorder="1">
      <alignment horizontal="right" vertical="center" indent="1"/>
    </xf>
    <xf numFmtId="0" fontId="14" fillId="4" borderId="19" xfId="14" applyFont="1" applyFill="1" applyBorder="1" applyAlignment="1">
      <alignment horizontal="left" vertical="center" wrapText="1" indent="1"/>
    </xf>
    <xf numFmtId="0" fontId="1" fillId="0" borderId="0" xfId="4" applyFont="1" applyBorder="1" applyAlignment="1">
      <alignment horizontal="center" vertical="center" wrapText="1"/>
    </xf>
    <xf numFmtId="3" fontId="1" fillId="3" borderId="0" xfId="4" applyNumberFormat="1" applyFont="1" applyFill="1" applyBorder="1" applyAlignment="1">
      <alignment vertical="center"/>
    </xf>
    <xf numFmtId="49" fontId="16" fillId="3" borderId="38" xfId="22" applyNumberFormat="1" applyFont="1" applyFill="1" applyBorder="1" applyAlignment="1">
      <alignment horizontal="center" vertical="top" wrapText="1"/>
    </xf>
    <xf numFmtId="3" fontId="41" fillId="5" borderId="44" xfId="0" applyNumberFormat="1" applyFont="1" applyFill="1" applyBorder="1" applyAlignment="1">
      <alignment horizontal="right" vertical="center" indent="1" readingOrder="1"/>
    </xf>
    <xf numFmtId="0" fontId="38" fillId="0" borderId="0" xfId="0" applyFont="1" applyAlignment="1">
      <alignment horizontal="left" vertical="top" wrapText="1"/>
    </xf>
    <xf numFmtId="0" fontId="37" fillId="0" borderId="0" xfId="4" applyFont="1" applyAlignment="1">
      <alignment horizontal="center" vertical="center"/>
    </xf>
    <xf numFmtId="0" fontId="38" fillId="0" borderId="0" xfId="0" applyFont="1" applyAlignment="1">
      <alignment horizontal="center" vertical="center"/>
    </xf>
    <xf numFmtId="0" fontId="14" fillId="3" borderId="11" xfId="14" applyFont="1" applyFill="1" applyBorder="1" applyAlignment="1">
      <alignment horizontal="left" vertical="center" wrapText="1" indent="3"/>
    </xf>
    <xf numFmtId="0" fontId="14" fillId="4" borderId="11" xfId="14" applyFont="1" applyFill="1" applyBorder="1" applyAlignment="1">
      <alignment horizontal="left" vertical="center" wrapText="1" indent="3"/>
    </xf>
    <xf numFmtId="0" fontId="14" fillId="3" borderId="23" xfId="14" applyFont="1" applyFill="1" applyBorder="1" applyAlignment="1">
      <alignment horizontal="left" vertical="center" wrapText="1" indent="3"/>
    </xf>
    <xf numFmtId="0" fontId="42" fillId="3" borderId="34" xfId="4" applyFont="1" applyFill="1" applyBorder="1" applyAlignment="1">
      <alignment horizontal="left" vertical="center" wrapText="1" indent="1"/>
    </xf>
    <xf numFmtId="0" fontId="42" fillId="4" borderId="34" xfId="4" applyFont="1" applyFill="1" applyBorder="1" applyAlignment="1">
      <alignment horizontal="left" vertical="center" wrapText="1" indent="1"/>
    </xf>
    <xf numFmtId="0" fontId="42" fillId="3" borderId="38" xfId="4" applyFont="1" applyFill="1" applyBorder="1" applyAlignment="1">
      <alignment horizontal="left" vertical="center" wrapText="1" indent="1"/>
    </xf>
    <xf numFmtId="0" fontId="39" fillId="0" borderId="0" xfId="4" applyFont="1" applyAlignment="1">
      <alignment horizontal="right" vertical="top"/>
    </xf>
    <xf numFmtId="0" fontId="11" fillId="0" borderId="0" xfId="4" applyFont="1" applyAlignment="1">
      <alignment horizontal="center" vertical="center"/>
    </xf>
    <xf numFmtId="0" fontId="23" fillId="4" borderId="25" xfId="4" applyFont="1" applyFill="1" applyBorder="1" applyAlignment="1">
      <alignment horizontal="right" vertical="center" wrapText="1" indent="1"/>
    </xf>
    <xf numFmtId="0" fontId="23" fillId="4" borderId="26" xfId="4" applyFont="1" applyFill="1" applyBorder="1" applyAlignment="1">
      <alignment horizontal="right" vertical="center" wrapText="1" indent="1"/>
    </xf>
    <xf numFmtId="0" fontId="23" fillId="3" borderId="25" xfId="4" applyFont="1" applyFill="1" applyBorder="1" applyAlignment="1">
      <alignment horizontal="right" vertical="center" wrapText="1" indent="1"/>
    </xf>
    <xf numFmtId="0" fontId="23" fillId="3" borderId="26" xfId="4" applyFont="1" applyFill="1" applyBorder="1" applyAlignment="1">
      <alignment horizontal="right" vertical="center" wrapText="1" indent="1"/>
    </xf>
    <xf numFmtId="0" fontId="23" fillId="4" borderId="31" xfId="4" applyFont="1" applyFill="1" applyBorder="1" applyAlignment="1">
      <alignment horizontal="right" vertical="center" wrapText="1" indent="1"/>
    </xf>
    <xf numFmtId="0" fontId="23" fillId="4" borderId="32" xfId="4" applyFont="1" applyFill="1" applyBorder="1" applyAlignment="1">
      <alignment horizontal="right" vertical="center" wrapText="1" indent="1"/>
    </xf>
    <xf numFmtId="0" fontId="11" fillId="3" borderId="15" xfId="3" applyFont="1" applyFill="1" applyBorder="1" applyAlignment="1">
      <alignment horizontal="center" vertical="center" wrapText="1"/>
    </xf>
    <xf numFmtId="0" fontId="11" fillId="3" borderId="17"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4" fillId="3" borderId="16" xfId="3" applyFont="1" applyFill="1" applyBorder="1" applyAlignment="1">
      <alignment horizontal="center" vertical="center" wrapText="1"/>
    </xf>
    <xf numFmtId="1" fontId="9" fillId="3" borderId="0" xfId="16" applyFont="1" applyFill="1" applyBorder="1" applyAlignment="1">
      <alignment horizontal="right" vertical="center"/>
    </xf>
    <xf numFmtId="1" fontId="9" fillId="3" borderId="27" xfId="16" applyFont="1" applyFill="1" applyBorder="1" applyAlignment="1">
      <alignment horizontal="right" vertical="center"/>
    </xf>
    <xf numFmtId="0" fontId="24" fillId="4" borderId="30" xfId="4" applyFont="1" applyFill="1" applyBorder="1" applyAlignment="1">
      <alignment horizontal="right" vertical="center" wrapText="1"/>
    </xf>
    <xf numFmtId="0" fontId="24" fillId="4" borderId="27" xfId="4" applyFont="1" applyFill="1" applyBorder="1" applyAlignment="1">
      <alignment horizontal="right" vertical="center" wrapText="1"/>
    </xf>
    <xf numFmtId="0" fontId="23" fillId="4" borderId="28" xfId="4" applyFont="1" applyFill="1" applyBorder="1" applyAlignment="1">
      <alignment horizontal="right" vertical="center" wrapText="1" indent="1"/>
    </xf>
    <xf numFmtId="0" fontId="23" fillId="4" borderId="29" xfId="4" applyFont="1" applyFill="1" applyBorder="1" applyAlignment="1">
      <alignment horizontal="right" vertical="center" wrapText="1" indent="1"/>
    </xf>
    <xf numFmtId="1" fontId="11" fillId="3" borderId="7" xfId="16" applyFont="1" applyFill="1" applyBorder="1">
      <alignment horizontal="center" vertical="center"/>
    </xf>
    <xf numFmtId="1" fontId="11" fillId="3" borderId="14" xfId="16" applyFont="1" applyFill="1" applyBorder="1">
      <alignment horizontal="center" vertical="center"/>
    </xf>
    <xf numFmtId="0" fontId="14" fillId="3" borderId="22" xfId="10" applyFont="1" applyFill="1" applyBorder="1" applyAlignment="1">
      <alignment horizontal="center" vertical="center" wrapText="1"/>
    </xf>
    <xf numFmtId="0" fontId="14" fillId="3" borderId="20" xfId="10" applyFont="1" applyFill="1" applyBorder="1" applyAlignment="1">
      <alignment horizontal="center" vertical="center" wrapText="1"/>
    </xf>
    <xf numFmtId="0" fontId="14" fillId="3" borderId="23" xfId="10" applyFont="1" applyFill="1" applyBorder="1" applyAlignment="1">
      <alignment horizontal="center" vertical="center" wrapText="1"/>
    </xf>
    <xf numFmtId="0" fontId="14" fillId="3" borderId="18" xfId="10" applyFont="1" applyFill="1" applyBorder="1" applyAlignment="1">
      <alignment horizontal="center" vertical="center" wrapText="1"/>
    </xf>
    <xf numFmtId="1" fontId="9" fillId="4" borderId="20" xfId="16" applyFont="1" applyFill="1" applyBorder="1" applyAlignment="1">
      <alignment horizontal="right" vertical="center"/>
    </xf>
    <xf numFmtId="1" fontId="9" fillId="4" borderId="24" xfId="16" applyFont="1" applyFill="1" applyBorder="1" applyAlignment="1">
      <alignment horizontal="right" vertical="center"/>
    </xf>
    <xf numFmtId="0" fontId="9" fillId="0" borderId="0" xfId="5" applyFont="1" applyAlignment="1">
      <alignment horizontal="center" vertical="center" readingOrder="2"/>
    </xf>
    <xf numFmtId="0" fontId="6" fillId="0" borderId="0" xfId="6" applyFont="1" applyAlignment="1">
      <alignment horizontal="center" vertical="center" readingOrder="2"/>
    </xf>
    <xf numFmtId="0" fontId="19" fillId="0" borderId="0" xfId="6" applyFont="1" applyAlignment="1">
      <alignment horizontal="center" vertical="center" readingOrder="1"/>
    </xf>
    <xf numFmtId="0" fontId="23" fillId="4" borderId="34" xfId="4" applyFont="1" applyFill="1" applyBorder="1" applyAlignment="1">
      <alignment horizontal="right" vertical="center" wrapText="1" indent="3"/>
    </xf>
    <xf numFmtId="0" fontId="23" fillId="3" borderId="34" xfId="4" applyFont="1" applyFill="1" applyBorder="1" applyAlignment="1">
      <alignment horizontal="right" vertical="center" wrapText="1" indent="3"/>
    </xf>
    <xf numFmtId="0" fontId="11" fillId="3" borderId="13" xfId="3" applyFont="1" applyFill="1" applyBorder="1" applyAlignment="1">
      <alignment horizontal="center" vertical="center" wrapText="1"/>
    </xf>
    <xf numFmtId="0" fontId="14" fillId="3" borderId="17" xfId="3" applyFont="1" applyFill="1" applyBorder="1" applyAlignment="1">
      <alignment horizontal="center" vertical="center" wrapText="1"/>
    </xf>
    <xf numFmtId="0" fontId="24" fillId="3" borderId="30" xfId="4" applyFont="1" applyFill="1" applyBorder="1" applyAlignment="1">
      <alignment horizontal="right" vertical="center" wrapText="1"/>
    </xf>
    <xf numFmtId="0" fontId="24" fillId="3" borderId="27" xfId="4" applyFont="1" applyFill="1" applyBorder="1" applyAlignment="1">
      <alignment horizontal="right" vertical="center" wrapText="1"/>
    </xf>
    <xf numFmtId="1" fontId="11" fillId="3" borderId="3" xfId="1" applyNumberFormat="1" applyFont="1" applyFill="1" applyBorder="1" applyAlignment="1">
      <alignment horizontal="center" vertical="center" wrapText="1"/>
    </xf>
    <xf numFmtId="1" fontId="11" fillId="3" borderId="9" xfId="1" applyNumberFormat="1" applyFont="1" applyFill="1" applyBorder="1" applyAlignment="1">
      <alignment horizontal="center" vertical="center" wrapText="1"/>
    </xf>
    <xf numFmtId="1" fontId="11" fillId="3" borderId="5" xfId="1" applyNumberFormat="1" applyFont="1" applyFill="1" applyBorder="1" applyAlignment="1">
      <alignment horizontal="center" vertical="center" wrapText="1"/>
    </xf>
    <xf numFmtId="1" fontId="11" fillId="3" borderId="3" xfId="1" applyNumberFormat="1" applyFont="1" applyFill="1" applyBorder="1" applyAlignment="1">
      <alignment horizontal="center" vertical="center" wrapText="1" readingOrder="1"/>
    </xf>
    <xf numFmtId="1" fontId="11" fillId="3" borderId="9" xfId="1" applyNumberFormat="1" applyFont="1" applyFill="1" applyBorder="1" applyAlignment="1">
      <alignment horizontal="center" vertical="center" wrapText="1" readingOrder="1"/>
    </xf>
    <xf numFmtId="1" fontId="11" fillId="3" borderId="5" xfId="1" applyNumberFormat="1" applyFont="1" applyFill="1" applyBorder="1" applyAlignment="1">
      <alignment horizontal="center" vertical="center" wrapText="1" readingOrder="1"/>
    </xf>
    <xf numFmtId="0" fontId="9" fillId="0" borderId="0" xfId="6" applyFont="1" applyAlignment="1">
      <alignment horizontal="center" vertical="center" readingOrder="2"/>
    </xf>
    <xf numFmtId="0" fontId="23" fillId="4" borderId="34" xfId="4" applyFont="1" applyFill="1" applyBorder="1" applyAlignment="1">
      <alignment horizontal="right" vertical="center" wrapText="1" indent="1"/>
    </xf>
    <xf numFmtId="0" fontId="14" fillId="3" borderId="24" xfId="10" applyFont="1" applyFill="1" applyBorder="1" applyAlignment="1">
      <alignment horizontal="center" vertical="center" wrapText="1"/>
    </xf>
    <xf numFmtId="0" fontId="14" fillId="3" borderId="11" xfId="10" applyFont="1" applyFill="1" applyBorder="1" applyAlignment="1">
      <alignment horizontal="center" vertical="center" wrapText="1"/>
    </xf>
    <xf numFmtId="0" fontId="14" fillId="3" borderId="27" xfId="10" applyFont="1" applyFill="1" applyBorder="1" applyAlignment="1">
      <alignment horizontal="center" vertical="center" wrapText="1"/>
    </xf>
    <xf numFmtId="0" fontId="14" fillId="3" borderId="33" xfId="10" applyFont="1" applyFill="1" applyBorder="1" applyAlignment="1">
      <alignment horizontal="center" vertical="center" wrapText="1"/>
    </xf>
    <xf numFmtId="0" fontId="23" fillId="3" borderId="30" xfId="4" applyFont="1" applyFill="1" applyBorder="1" applyAlignment="1">
      <alignment horizontal="right" vertical="center"/>
    </xf>
    <xf numFmtId="0" fontId="23" fillId="3" borderId="27" xfId="4" applyFont="1" applyFill="1" applyBorder="1" applyAlignment="1">
      <alignment horizontal="right" vertical="center"/>
    </xf>
    <xf numFmtId="0" fontId="23" fillId="4" borderId="34" xfId="4" applyFont="1" applyFill="1" applyBorder="1" applyAlignment="1">
      <alignment horizontal="right" vertical="center" wrapText="1"/>
    </xf>
    <xf numFmtId="1" fontId="6" fillId="3" borderId="22" xfId="16" applyFont="1" applyFill="1" applyBorder="1">
      <alignment horizontal="center" vertical="center"/>
    </xf>
    <xf numFmtId="1" fontId="6" fillId="3" borderId="24" xfId="16" applyFont="1" applyFill="1" applyBorder="1">
      <alignment horizontal="center" vertical="center"/>
    </xf>
    <xf numFmtId="1" fontId="6" fillId="3" borderId="11" xfId="16" applyFont="1" applyFill="1" applyBorder="1">
      <alignment horizontal="center" vertical="center"/>
    </xf>
    <xf numFmtId="1" fontId="6" fillId="3" borderId="27" xfId="16" applyFont="1" applyFill="1" applyBorder="1">
      <alignment horizontal="center" vertical="center"/>
    </xf>
    <xf numFmtId="1" fontId="6" fillId="3" borderId="23" xfId="16" applyFont="1" applyFill="1" applyBorder="1">
      <alignment horizontal="center" vertical="center"/>
    </xf>
    <xf numFmtId="1" fontId="6" fillId="3" borderId="33" xfId="16" applyFont="1" applyFill="1" applyBorder="1">
      <alignment horizontal="center" vertical="center"/>
    </xf>
    <xf numFmtId="0" fontId="11" fillId="0" borderId="0" xfId="4" applyFont="1" applyBorder="1" applyAlignment="1">
      <alignment horizontal="center" vertical="center"/>
    </xf>
    <xf numFmtId="0" fontId="7" fillId="0" borderId="0" xfId="5" applyFont="1" applyAlignment="1">
      <alignment horizontal="center" vertical="center" readingOrder="2"/>
    </xf>
    <xf numFmtId="0" fontId="19" fillId="0" borderId="0" xfId="6" applyFont="1" applyAlignment="1">
      <alignment horizontal="center" vertical="center" readingOrder="2"/>
    </xf>
    <xf numFmtId="0" fontId="6" fillId="0" borderId="0" xfId="6" applyFont="1" applyAlignment="1">
      <alignment horizontal="center" vertical="center" readingOrder="1"/>
    </xf>
    <xf numFmtId="0" fontId="6" fillId="0" borderId="0" xfId="4" applyFont="1" applyAlignment="1">
      <alignment horizontal="center"/>
    </xf>
    <xf numFmtId="0" fontId="23" fillId="3" borderId="41" xfId="4" applyFont="1" applyFill="1" applyBorder="1" applyAlignment="1">
      <alignment horizontal="right" vertical="center" wrapText="1" indent="1"/>
    </xf>
    <xf numFmtId="0" fontId="23" fillId="3" borderId="42" xfId="4" applyFont="1" applyFill="1" applyBorder="1" applyAlignment="1">
      <alignment horizontal="right" vertical="center" wrapText="1" indent="1"/>
    </xf>
    <xf numFmtId="0" fontId="23" fillId="4" borderId="30" xfId="4" applyFont="1" applyFill="1" applyBorder="1" applyAlignment="1">
      <alignment horizontal="right" vertical="center" wrapText="1" indent="1"/>
    </xf>
    <xf numFmtId="0" fontId="23" fillId="4" borderId="39" xfId="4" applyFont="1" applyFill="1" applyBorder="1" applyAlignment="1">
      <alignment horizontal="right" vertical="center" wrapText="1" indent="1"/>
    </xf>
    <xf numFmtId="0" fontId="23" fillId="3" borderId="30" xfId="4" applyFont="1" applyFill="1" applyBorder="1" applyAlignment="1">
      <alignment horizontal="right" vertical="center" wrapText="1" indent="1"/>
    </xf>
    <xf numFmtId="0" fontId="23" fillId="3" borderId="39" xfId="4" applyFont="1" applyFill="1" applyBorder="1" applyAlignment="1">
      <alignment horizontal="right" vertical="center" wrapText="1" indent="1"/>
    </xf>
    <xf numFmtId="49" fontId="11" fillId="3" borderId="38" xfId="22" applyNumberFormat="1" applyFont="1" applyFill="1" applyBorder="1" applyAlignment="1">
      <alignment horizontal="center" vertical="center" wrapText="1"/>
    </xf>
    <xf numFmtId="49" fontId="16" fillId="3" borderId="34" xfId="22" applyNumberFormat="1" applyFont="1" applyFill="1" applyBorder="1" applyAlignment="1">
      <alignment horizontal="center" vertical="top" wrapText="1"/>
    </xf>
    <xf numFmtId="49" fontId="16" fillId="3" borderId="38" xfId="22" applyNumberFormat="1" applyFont="1" applyFill="1" applyBorder="1" applyAlignment="1">
      <alignment horizontal="center" vertical="top" wrapText="1"/>
    </xf>
    <xf numFmtId="49" fontId="11" fillId="3" borderId="36" xfId="22" applyNumberFormat="1" applyFont="1" applyFill="1" applyBorder="1" applyAlignment="1">
      <alignment horizontal="center" vertical="center" wrapText="1"/>
    </xf>
    <xf numFmtId="49" fontId="11" fillId="3" borderId="37" xfId="22" applyNumberFormat="1" applyFont="1" applyFill="1" applyBorder="1" applyAlignment="1">
      <alignment horizontal="center" vertical="center" wrapText="1"/>
    </xf>
    <xf numFmtId="49" fontId="14" fillId="3" borderId="35" xfId="22" applyNumberFormat="1" applyFont="1" applyFill="1" applyBorder="1" applyAlignment="1">
      <alignment horizontal="center" vertical="center"/>
    </xf>
    <xf numFmtId="49" fontId="14" fillId="3" borderId="34" xfId="22" applyNumberFormat="1" applyFont="1" applyFill="1" applyBorder="1" applyAlignment="1">
      <alignment horizontal="center" vertical="center"/>
    </xf>
    <xf numFmtId="49" fontId="14" fillId="3" borderId="38" xfId="22" applyNumberFormat="1" applyFont="1" applyFill="1" applyBorder="1" applyAlignment="1">
      <alignment horizontal="center" vertical="center"/>
    </xf>
    <xf numFmtId="0" fontId="6" fillId="3" borderId="35" xfId="22" applyFont="1" applyFill="1" applyBorder="1" applyAlignment="1">
      <alignment horizontal="center" vertical="center" wrapText="1"/>
    </xf>
    <xf numFmtId="0" fontId="6" fillId="3" borderId="34" xfId="22" applyFont="1" applyFill="1" applyBorder="1" applyAlignment="1">
      <alignment horizontal="center" vertical="center" wrapText="1"/>
    </xf>
    <xf numFmtId="0" fontId="6" fillId="3" borderId="38" xfId="22" applyFont="1" applyFill="1" applyBorder="1" applyAlignment="1">
      <alignment horizontal="center" vertical="center" wrapText="1"/>
    </xf>
    <xf numFmtId="49" fontId="16" fillId="3" borderId="34" xfId="22" applyNumberFormat="1" applyFont="1" applyFill="1" applyBorder="1" applyAlignment="1">
      <alignment horizontal="center" vertical="center" wrapText="1"/>
    </xf>
    <xf numFmtId="49" fontId="11" fillId="3" borderId="35" xfId="22" applyNumberFormat="1" applyFont="1" applyFill="1" applyBorder="1" applyAlignment="1">
      <alignment horizontal="center" vertical="center"/>
    </xf>
    <xf numFmtId="49" fontId="11" fillId="3" borderId="34" xfId="22" applyNumberFormat="1" applyFont="1" applyFill="1" applyBorder="1" applyAlignment="1">
      <alignment horizontal="center" vertical="center"/>
    </xf>
    <xf numFmtId="49" fontId="11" fillId="3" borderId="38" xfId="22" applyNumberFormat="1" applyFont="1" applyFill="1" applyBorder="1" applyAlignment="1">
      <alignment horizontal="center" vertical="center"/>
    </xf>
    <xf numFmtId="49" fontId="11" fillId="3" borderId="35" xfId="22" applyNumberFormat="1" applyFont="1" applyFill="1" applyBorder="1" applyAlignment="1">
      <alignment horizontal="center" wrapText="1"/>
    </xf>
    <xf numFmtId="49" fontId="11" fillId="3" borderId="34" xfId="22" applyNumberFormat="1" applyFont="1" applyFill="1" applyBorder="1" applyAlignment="1">
      <alignment horizontal="center" wrapText="1"/>
    </xf>
    <xf numFmtId="49" fontId="9" fillId="0" borderId="0" xfId="22" applyNumberFormat="1" applyFont="1" applyAlignment="1">
      <alignment horizontal="center" vertical="center"/>
    </xf>
    <xf numFmtId="49" fontId="6" fillId="0" borderId="0" xfId="22" applyNumberFormat="1" applyFont="1" applyAlignment="1">
      <alignment horizontal="center" vertical="center" wrapText="1"/>
    </xf>
    <xf numFmtId="49" fontId="9" fillId="0" borderId="0" xfId="22" applyNumberFormat="1" applyFont="1" applyAlignment="1">
      <alignment horizontal="center" vertical="center" wrapText="1" readingOrder="2"/>
    </xf>
    <xf numFmtId="49" fontId="11" fillId="0" borderId="0" xfId="22" applyNumberFormat="1" applyFont="1" applyAlignment="1">
      <alignment vertical="center"/>
    </xf>
  </cellXfs>
  <cellStyles count="36">
    <cellStyle name="Comma" xfId="1" builtinId="3"/>
    <cellStyle name="H1" xfId="5" xr:uid="{00000000-0005-0000-0000-000001000000}"/>
    <cellStyle name="H2" xfId="6" xr:uid="{00000000-0005-0000-0000-000002000000}"/>
    <cellStyle name="had" xfId="9" xr:uid="{00000000-0005-0000-0000-000003000000}"/>
    <cellStyle name="had0" xfId="11" xr:uid="{00000000-0005-0000-0000-000004000000}"/>
    <cellStyle name="Had1" xfId="16" xr:uid="{00000000-0005-0000-0000-000005000000}"/>
    <cellStyle name="Had2" xfId="10" xr:uid="{00000000-0005-0000-0000-000006000000}"/>
    <cellStyle name="Had3" xfId="23" xr:uid="{00000000-0005-0000-0000-000007000000}"/>
    <cellStyle name="inxa" xfId="24" xr:uid="{00000000-0005-0000-0000-000008000000}"/>
    <cellStyle name="inxe" xfId="25" xr:uid="{00000000-0005-0000-0000-000009000000}"/>
    <cellStyle name="Normal" xfId="0" builtinId="0"/>
    <cellStyle name="Normal 10" xfId="26" xr:uid="{00000000-0005-0000-0000-00000B000000}"/>
    <cellStyle name="Normal 13" xfId="27" xr:uid="{00000000-0005-0000-0000-00000C000000}"/>
    <cellStyle name="Normal 2" xfId="4" xr:uid="{00000000-0005-0000-0000-00000D000000}"/>
    <cellStyle name="Normal 2 2" xfId="28" xr:uid="{00000000-0005-0000-0000-00000E000000}"/>
    <cellStyle name="Normal 2_نشره التجاره الداخليه 21" xfId="29" xr:uid="{00000000-0005-0000-0000-00000F000000}"/>
    <cellStyle name="Normal 3" xfId="20" xr:uid="{00000000-0005-0000-0000-000010000000}"/>
    <cellStyle name="Normal 3 2" xfId="30" xr:uid="{00000000-0005-0000-0000-000011000000}"/>
    <cellStyle name="Normal 4" xfId="22" xr:uid="{00000000-0005-0000-0000-000012000000}"/>
    <cellStyle name="Normal 4 2" xfId="31" xr:uid="{00000000-0005-0000-0000-000013000000}"/>
    <cellStyle name="Normal 5" xfId="15" xr:uid="{00000000-0005-0000-0000-000014000000}"/>
    <cellStyle name="Normal 6" xfId="32" xr:uid="{00000000-0005-0000-0000-000015000000}"/>
    <cellStyle name="Normal 7" xfId="21" xr:uid="{00000000-0005-0000-0000-000016000000}"/>
    <cellStyle name="Normal 9" xfId="33" xr:uid="{00000000-0005-0000-0000-000017000000}"/>
    <cellStyle name="NotA" xfId="18" xr:uid="{00000000-0005-0000-0000-000018000000}"/>
    <cellStyle name="Percent" xfId="2" builtinId="5"/>
    <cellStyle name="Percent 2" xfId="34" xr:uid="{00000000-0005-0000-0000-00001A000000}"/>
    <cellStyle name="T1" xfId="7" xr:uid="{00000000-0005-0000-0000-00001B000000}"/>
    <cellStyle name="T2" xfId="8" xr:uid="{00000000-0005-0000-0000-00001C000000}"/>
    <cellStyle name="Total" xfId="3" builtinId="25"/>
    <cellStyle name="Total1" xfId="17" xr:uid="{00000000-0005-0000-0000-00001E000000}"/>
    <cellStyle name="TXT1" xfId="12" xr:uid="{00000000-0005-0000-0000-00001F000000}"/>
    <cellStyle name="TXT2" xfId="13" xr:uid="{00000000-0005-0000-0000-000020000000}"/>
    <cellStyle name="TXT3" xfId="14" xr:uid="{00000000-0005-0000-0000-000021000000}"/>
    <cellStyle name="TXT4" xfId="35" xr:uid="{00000000-0005-0000-0000-000022000000}"/>
    <cellStyle name="TXT5" xfId="19"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Gr_32!$J$14:$J$21</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Gr_32!$K$14:$K$21</c:f>
              <c:numCache>
                <c:formatCode>#,##0</c:formatCode>
                <c:ptCount val="8"/>
                <c:pt idx="0">
                  <c:v>21666596</c:v>
                </c:pt>
                <c:pt idx="1">
                  <c:v>1170560</c:v>
                </c:pt>
                <c:pt idx="2">
                  <c:v>7538766</c:v>
                </c:pt>
                <c:pt idx="3">
                  <c:v>1286272</c:v>
                </c:pt>
                <c:pt idx="4">
                  <c:v>1015013</c:v>
                </c:pt>
                <c:pt idx="5">
                  <c:v>1203361</c:v>
                </c:pt>
                <c:pt idx="6">
                  <c:v>2869732</c:v>
                </c:pt>
                <c:pt idx="7">
                  <c:v>6278010</c:v>
                </c:pt>
              </c:numCache>
            </c:numRef>
          </c:val>
          <c:extLst>
            <c:ext xmlns:c16="http://schemas.microsoft.com/office/drawing/2014/chart" uri="{C3380CC4-5D6E-409C-BE32-E72D297353CC}">
              <c16:uniqueId val="{00000000-AC25-45CB-A20D-05F025ACDCF4}"/>
            </c:ext>
          </c:extLst>
        </c:ser>
        <c:dLbls>
          <c:showLegendKey val="0"/>
          <c:showVal val="0"/>
          <c:showCatName val="0"/>
          <c:showSerName val="0"/>
          <c:showPercent val="0"/>
          <c:showBubbleSize val="0"/>
        </c:dLbls>
        <c:gapWidth val="45"/>
        <c:axId val="114253824"/>
        <c:axId val="114255360"/>
      </c:barChart>
      <c:catAx>
        <c:axId val="114253824"/>
        <c:scaling>
          <c:orientation val="minMax"/>
        </c:scaling>
        <c:delete val="0"/>
        <c:axPos val="b"/>
        <c:numFmt formatCode="General" sourceLinked="0"/>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en-US"/>
          </a:p>
        </c:txPr>
        <c:crossAx val="114255360"/>
        <c:crosses val="autoZero"/>
        <c:auto val="1"/>
        <c:lblAlgn val="ctr"/>
        <c:lblOffset val="100"/>
        <c:noMultiLvlLbl val="0"/>
      </c:catAx>
      <c:valAx>
        <c:axId val="114255360"/>
        <c:scaling>
          <c:orientation val="minMax"/>
        </c:scaling>
        <c:delete val="1"/>
        <c:axPos val="l"/>
        <c:numFmt formatCode="#,##0" sourceLinked="1"/>
        <c:majorTickMark val="out"/>
        <c:minorTickMark val="none"/>
        <c:tickLblPos val="nextTo"/>
        <c:crossAx val="114253824"/>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2712054545493249E-2"/>
          <c:y val="2.8805035734169593E-2"/>
          <c:w val="0.92328725067177864"/>
          <c:h val="0.91539370078740157"/>
        </c:manualLayout>
      </c:layout>
      <c:barChart>
        <c:barDir val="col"/>
        <c:grouping val="clustered"/>
        <c:varyColors val="0"/>
        <c:ser>
          <c:idx val="1"/>
          <c:order val="0"/>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Gr_33!$J$4:$J$8</c:f>
              <c:numCache>
                <c:formatCode>General</c:formatCode>
                <c:ptCount val="5"/>
                <c:pt idx="0">
                  <c:v>2017</c:v>
                </c:pt>
                <c:pt idx="1">
                  <c:v>2018</c:v>
                </c:pt>
                <c:pt idx="2">
                  <c:v>2019</c:v>
                </c:pt>
                <c:pt idx="3">
                  <c:v>2020</c:v>
                </c:pt>
                <c:pt idx="4">
                  <c:v>2021</c:v>
                </c:pt>
              </c:numCache>
            </c:numRef>
          </c:cat>
          <c:val>
            <c:numRef>
              <c:f>Gr_33!$K$4:$K$8</c:f>
              <c:numCache>
                <c:formatCode>General</c:formatCode>
                <c:ptCount val="5"/>
                <c:pt idx="0">
                  <c:v>43638677</c:v>
                </c:pt>
                <c:pt idx="1">
                  <c:v>39281939</c:v>
                </c:pt>
                <c:pt idx="2">
                  <c:v>43861068</c:v>
                </c:pt>
                <c:pt idx="3">
                  <c:v>48753320</c:v>
                </c:pt>
                <c:pt idx="4">
                  <c:v>48105344</c:v>
                </c:pt>
              </c:numCache>
            </c:numRef>
          </c:val>
          <c:extLst>
            <c:ext xmlns:c16="http://schemas.microsoft.com/office/drawing/2014/chart" uri="{C3380CC4-5D6E-409C-BE32-E72D297353CC}">
              <c16:uniqueId val="{00000000-57CC-470B-96B9-3F55351C9931}"/>
            </c:ext>
          </c:extLst>
        </c:ser>
        <c:dLbls>
          <c:showLegendKey val="0"/>
          <c:showVal val="1"/>
          <c:showCatName val="0"/>
          <c:showSerName val="0"/>
          <c:showPercent val="0"/>
          <c:showBubbleSize val="0"/>
        </c:dLbls>
        <c:gapWidth val="55"/>
        <c:overlap val="100"/>
        <c:axId val="114825088"/>
        <c:axId val="114836224"/>
      </c:barChart>
      <c:catAx>
        <c:axId val="114825088"/>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14836224"/>
        <c:crosses val="autoZero"/>
        <c:auto val="1"/>
        <c:lblAlgn val="ctr"/>
        <c:lblOffset val="100"/>
        <c:noMultiLvlLbl val="0"/>
      </c:catAx>
      <c:valAx>
        <c:axId val="114836224"/>
        <c:scaling>
          <c:orientation val="minMax"/>
        </c:scaling>
        <c:delete val="0"/>
        <c:axPos val="l"/>
        <c:numFmt formatCode="#,##0.000" sourceLinked="0"/>
        <c:majorTickMark val="none"/>
        <c:minorTickMark val="none"/>
        <c:tickLblPos val="nextTo"/>
        <c:txPr>
          <a:bodyPr/>
          <a:lstStyle/>
          <a:p>
            <a:pPr>
              <a:defRPr b="1"/>
            </a:pPr>
            <a:endParaRPr lang="en-US"/>
          </a:p>
        </c:txPr>
        <c:crossAx val="114825088"/>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60959</xdr:rowOff>
    </xdr:from>
    <xdr:to>
      <xdr:col>1</xdr:col>
      <xdr:colOff>76199</xdr:colOff>
      <xdr:row>3</xdr:row>
      <xdr:rowOff>1318259</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534301" y="-1249681"/>
          <a:ext cx="3604260"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2305723</xdr:colOff>
      <xdr:row>0</xdr:row>
      <xdr:rowOff>47625</xdr:rowOff>
    </xdr:from>
    <xdr:to>
      <xdr:col>2</xdr:col>
      <xdr:colOff>676275</xdr:colOff>
      <xdr:row>0</xdr:row>
      <xdr:rowOff>1123950</xdr:rowOff>
    </xdr:to>
    <xdr:pic>
      <xdr:nvPicPr>
        <xdr:cNvPr id="5" name="Picture 4">
          <a:extLst>
            <a:ext uri="{FF2B5EF4-FFF2-40B4-BE49-F238E27FC236}">
              <a16:creationId xmlns:a16="http://schemas.microsoft.com/office/drawing/2014/main" id="{27E459BD-D677-4246-BF22-1C89CED42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734650" y="47625"/>
          <a:ext cx="160905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4734</xdr:colOff>
      <xdr:row>0</xdr:row>
      <xdr:rowOff>31750</xdr:rowOff>
    </xdr:from>
    <xdr:to>
      <xdr:col>1</xdr:col>
      <xdr:colOff>2272734</xdr:colOff>
      <xdr:row>0</xdr:row>
      <xdr:rowOff>593862</xdr:rowOff>
    </xdr:to>
    <xdr:pic>
      <xdr:nvPicPr>
        <xdr:cNvPr id="6" name="Picture 5">
          <a:extLst>
            <a:ext uri="{FF2B5EF4-FFF2-40B4-BE49-F238E27FC236}">
              <a16:creationId xmlns:a16="http://schemas.microsoft.com/office/drawing/2014/main" id="{5988BF12-E35B-411B-9836-8164D551B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810266" y="31750"/>
          <a:ext cx="2268000" cy="562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xdr:colOff>
      <xdr:row>0</xdr:row>
      <xdr:rowOff>35718</xdr:rowOff>
    </xdr:from>
    <xdr:to>
      <xdr:col>1</xdr:col>
      <xdr:colOff>1910812</xdr:colOff>
      <xdr:row>1</xdr:row>
      <xdr:rowOff>2517</xdr:rowOff>
    </xdr:to>
    <xdr:pic>
      <xdr:nvPicPr>
        <xdr:cNvPr id="4" name="Picture 3">
          <a:extLst>
            <a:ext uri="{FF2B5EF4-FFF2-40B4-BE49-F238E27FC236}">
              <a16:creationId xmlns:a16="http://schemas.microsoft.com/office/drawing/2014/main" id="{8069618B-35C7-4F71-97C4-33F90B2D4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797532" y="35718"/>
          <a:ext cx="2268000" cy="5621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137055</xdr:colOff>
      <xdr:row>4</xdr:row>
      <xdr:rowOff>25397</xdr:rowOff>
    </xdr:from>
    <xdr:to>
      <xdr:col>8</xdr:col>
      <xdr:colOff>1018117</xdr:colOff>
      <xdr:row>23</xdr:row>
      <xdr:rowOff>59266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804334</xdr:colOff>
      <xdr:row>4</xdr:row>
      <xdr:rowOff>76200</xdr:rowOff>
    </xdr:from>
    <xdr:to>
      <xdr:col>6</xdr:col>
      <xdr:colOff>389467</xdr:colOff>
      <xdr:row>8</xdr:row>
      <xdr:rowOff>76199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2021</a:t>
          </a:r>
          <a:endParaRPr lang="ar-QA" sz="1200" b="1">
            <a:latin typeface="Arial" panose="020B0604020202020204" pitchFamily="34" charset="0"/>
            <a:cs typeface="Arial" panose="020B0604020202020204" pitchFamily="34" charset="0"/>
          </a:endParaRPr>
        </a:p>
      </xdr:txBody>
    </xdr:sp>
    <xdr:clientData/>
  </xdr:twoCellAnchor>
  <xdr:twoCellAnchor editAs="oneCell">
    <xdr:from>
      <xdr:col>0</xdr:col>
      <xdr:colOff>31749</xdr:colOff>
      <xdr:row>0</xdr:row>
      <xdr:rowOff>21166</xdr:rowOff>
    </xdr:from>
    <xdr:to>
      <xdr:col>2</xdr:col>
      <xdr:colOff>204249</xdr:colOff>
      <xdr:row>1</xdr:row>
      <xdr:rowOff>1195</xdr:rowOff>
    </xdr:to>
    <xdr:pic>
      <xdr:nvPicPr>
        <xdr:cNvPr id="7" name="Picture 6">
          <a:extLst>
            <a:ext uri="{FF2B5EF4-FFF2-40B4-BE49-F238E27FC236}">
              <a16:creationId xmlns:a16="http://schemas.microsoft.com/office/drawing/2014/main" id="{162933CB-5170-404D-8111-1F7EB809AA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63349834" y="21166"/>
          <a:ext cx="2268000" cy="562112"/>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22860</xdr:colOff>
      <xdr:row>6</xdr:row>
      <xdr:rowOff>7620</xdr:rowOff>
    </xdr:from>
    <xdr:to>
      <xdr:col>8</xdr:col>
      <xdr:colOff>1036320</xdr:colOff>
      <xdr:row>33</xdr:row>
      <xdr:rowOff>121920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21166</xdr:colOff>
      <xdr:row>0</xdr:row>
      <xdr:rowOff>31749</xdr:rowOff>
    </xdr:from>
    <xdr:to>
      <xdr:col>2</xdr:col>
      <xdr:colOff>193666</xdr:colOff>
      <xdr:row>1</xdr:row>
      <xdr:rowOff>54111</xdr:rowOff>
    </xdr:to>
    <xdr:pic>
      <xdr:nvPicPr>
        <xdr:cNvPr id="5" name="Picture 4">
          <a:extLst>
            <a:ext uri="{FF2B5EF4-FFF2-40B4-BE49-F238E27FC236}">
              <a16:creationId xmlns:a16="http://schemas.microsoft.com/office/drawing/2014/main" id="{58720D33-E1F8-4DD2-99C2-4ED8CEEB32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60502917" y="31749"/>
          <a:ext cx="2268000" cy="562112"/>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21166</xdr:colOff>
      <xdr:row>0</xdr:row>
      <xdr:rowOff>31751</xdr:rowOff>
    </xdr:from>
    <xdr:to>
      <xdr:col>1</xdr:col>
      <xdr:colOff>1897583</xdr:colOff>
      <xdr:row>1</xdr:row>
      <xdr:rowOff>85863</xdr:rowOff>
    </xdr:to>
    <xdr:pic>
      <xdr:nvPicPr>
        <xdr:cNvPr id="4" name="Picture 3">
          <a:extLst>
            <a:ext uri="{FF2B5EF4-FFF2-40B4-BE49-F238E27FC236}">
              <a16:creationId xmlns:a16="http://schemas.microsoft.com/office/drawing/2014/main" id="{BB7E1B4B-F3A7-4BEC-AFB6-7B68EF7CD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021251" y="31751"/>
          <a:ext cx="2268000" cy="562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8"/>
  <sheetViews>
    <sheetView showGridLines="0" rightToLeft="1" view="pageBreakPreview" zoomScaleNormal="100" zoomScaleSheetLayoutView="100" workbookViewId="0">
      <selection activeCell="E6" sqref="E6"/>
    </sheetView>
  </sheetViews>
  <sheetFormatPr defaultColWidth="9.140625" defaultRowHeight="12.75"/>
  <cols>
    <col min="1" max="1" width="80.7109375" style="1" customWidth="1"/>
    <col min="2" max="16384" width="9.140625" style="1"/>
  </cols>
  <sheetData>
    <row r="1" spans="1:1" s="2" customFormat="1" ht="94.9" customHeight="1">
      <c r="A1" s="131" t="s">
        <v>111</v>
      </c>
    </row>
    <row r="2" spans="1:1" s="2" customFormat="1" ht="71.45" customHeight="1">
      <c r="A2" s="125" t="s">
        <v>108</v>
      </c>
    </row>
    <row r="3" spans="1:1" s="2" customFormat="1" ht="18.600000000000001" customHeight="1">
      <c r="A3" s="126" t="s">
        <v>112</v>
      </c>
    </row>
    <row r="4" spans="1:1" s="3" customFormat="1" ht="105" customHeight="1">
      <c r="A4" s="127" t="s">
        <v>109</v>
      </c>
    </row>
    <row r="8" spans="1:1" ht="72.75">
      <c r="A8" s="4"/>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20"/>
  <sheetViews>
    <sheetView rightToLeft="1" view="pageBreakPreview" zoomScaleNormal="100" zoomScaleSheetLayoutView="100" workbookViewId="0">
      <selection activeCell="E6" sqref="E6"/>
    </sheetView>
  </sheetViews>
  <sheetFormatPr defaultColWidth="9.140625" defaultRowHeight="12.75"/>
  <cols>
    <col min="1" max="1" width="45.28515625" style="7" customWidth="1"/>
    <col min="2" max="2" width="3.28515625" style="7" customWidth="1"/>
    <col min="3" max="3" width="45.28515625" style="7" customWidth="1"/>
    <col min="4" max="4" width="3.140625" style="7" customWidth="1"/>
    <col min="5" max="8" width="9.140625" style="7"/>
    <col min="9" max="9" width="83.140625" style="7" customWidth="1"/>
    <col min="10" max="16384" width="9.140625" style="7"/>
  </cols>
  <sheetData>
    <row r="1" spans="1:11" s="6" customFormat="1" ht="108.75" customHeight="1">
      <c r="A1" s="5"/>
      <c r="B1" s="5"/>
      <c r="C1" s="5"/>
      <c r="D1" s="5"/>
      <c r="E1" s="5"/>
      <c r="F1" s="5"/>
      <c r="G1" s="5"/>
      <c r="H1" s="5"/>
      <c r="I1" s="5"/>
      <c r="J1" s="5"/>
      <c r="K1" s="5"/>
    </row>
    <row r="2" spans="1:11" s="128" customFormat="1" ht="60" customHeight="1">
      <c r="A2" s="153" t="s">
        <v>126</v>
      </c>
      <c r="B2" s="154"/>
      <c r="C2" s="144" t="s">
        <v>116</v>
      </c>
    </row>
    <row r="3" spans="1:11" ht="25.5" customHeight="1">
      <c r="A3" s="145" t="s">
        <v>106</v>
      </c>
      <c r="B3" s="154"/>
      <c r="C3" s="146" t="s">
        <v>107</v>
      </c>
    </row>
    <row r="4" spans="1:11" s="116" customFormat="1" ht="93.6" customHeight="1">
      <c r="A4" s="129" t="s">
        <v>114</v>
      </c>
      <c r="B4" s="114"/>
      <c r="C4" s="115" t="s">
        <v>115</v>
      </c>
    </row>
    <row r="5" spans="1:11" s="10" customFormat="1" ht="123" customHeight="1">
      <c r="A5" s="130" t="s">
        <v>104</v>
      </c>
      <c r="B5" s="8"/>
      <c r="C5" s="9" t="s">
        <v>105</v>
      </c>
    </row>
    <row r="20" spans="5:7">
      <c r="E20" s="11"/>
      <c r="F20" s="11"/>
      <c r="G20" s="12"/>
    </row>
  </sheetData>
  <mergeCells count="1">
    <mergeCell ref="B2:B3"/>
  </mergeCells>
  <printOptions horizontalCentered="1"/>
  <pageMargins left="0.78740157480314965" right="0.78740157480314965" top="0.78740157480314965" bottom="0.78740157480314965"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P32"/>
  <sheetViews>
    <sheetView showGridLines="0" rightToLeft="1" view="pageBreakPreview" zoomScale="80" zoomScaleNormal="100" zoomScaleSheetLayoutView="80" workbookViewId="0">
      <selection activeCell="E6" sqref="E6"/>
    </sheetView>
  </sheetViews>
  <sheetFormatPr defaultColWidth="9.140625" defaultRowHeight="15.75"/>
  <cols>
    <col min="1" max="1" width="4.7109375" style="17" customWidth="1"/>
    <col min="2" max="2" width="50.7109375" style="18" customWidth="1"/>
    <col min="3" max="3" width="12" style="19" customWidth="1"/>
    <col min="4" max="4" width="10.7109375" style="19" customWidth="1"/>
    <col min="5" max="5" width="13.28515625" style="24" customWidth="1"/>
    <col min="6" max="6" width="50.7109375" style="20" customWidth="1"/>
    <col min="7" max="7" width="4.7109375" style="16" customWidth="1"/>
    <col min="8" max="16384" width="9.140625" style="16"/>
  </cols>
  <sheetData>
    <row r="1" spans="1:16" ht="57.75" customHeight="1"/>
    <row r="2" spans="1:16" s="27" customFormat="1" ht="20.25">
      <c r="A2" s="179" t="s">
        <v>10</v>
      </c>
      <c r="B2" s="179"/>
      <c r="C2" s="179"/>
      <c r="D2" s="179"/>
      <c r="E2" s="179"/>
      <c r="F2" s="179"/>
    </row>
    <row r="3" spans="1:16" s="27" customFormat="1" ht="20.25">
      <c r="A3" s="179">
        <v>2021</v>
      </c>
      <c r="B3" s="179"/>
      <c r="C3" s="179"/>
      <c r="D3" s="179"/>
      <c r="E3" s="179"/>
      <c r="F3" s="179"/>
      <c r="G3" s="179"/>
    </row>
    <row r="4" spans="1:16" s="28" customFormat="1" ht="18">
      <c r="A4" s="180" t="s">
        <v>12</v>
      </c>
      <c r="B4" s="180"/>
      <c r="C4" s="180"/>
      <c r="D4" s="180"/>
      <c r="E4" s="180"/>
      <c r="F4" s="180"/>
    </row>
    <row r="5" spans="1:16" s="28" customFormat="1" ht="18">
      <c r="A5" s="181">
        <v>2021</v>
      </c>
      <c r="B5" s="181"/>
      <c r="C5" s="181"/>
      <c r="D5" s="181"/>
      <c r="E5" s="181"/>
      <c r="F5" s="181"/>
      <c r="G5" s="181"/>
    </row>
    <row r="6" spans="1:16" s="28" customFormat="1" ht="18">
      <c r="A6" s="35" t="s">
        <v>122</v>
      </c>
      <c r="B6" s="29"/>
      <c r="C6" s="30"/>
      <c r="D6" s="30"/>
      <c r="E6" s="31"/>
      <c r="F6" s="31"/>
      <c r="G6" s="15" t="s">
        <v>113</v>
      </c>
    </row>
    <row r="7" spans="1:16" s="31" customFormat="1" ht="31.9" customHeight="1" thickBot="1">
      <c r="A7" s="171" t="s">
        <v>13</v>
      </c>
      <c r="B7" s="171"/>
      <c r="C7" s="32" t="s">
        <v>14</v>
      </c>
      <c r="D7" s="32" t="s">
        <v>15</v>
      </c>
      <c r="E7" s="32" t="s">
        <v>16</v>
      </c>
      <c r="F7" s="173" t="s">
        <v>17</v>
      </c>
      <c r="G7" s="174"/>
      <c r="P7" s="47"/>
    </row>
    <row r="8" spans="1:16" s="31" customFormat="1" ht="31.9" customHeight="1" thickTop="1">
      <c r="A8" s="172"/>
      <c r="B8" s="172"/>
      <c r="C8" s="33" t="s">
        <v>18</v>
      </c>
      <c r="D8" s="33" t="s">
        <v>19</v>
      </c>
      <c r="E8" s="33" t="s">
        <v>20</v>
      </c>
      <c r="F8" s="175"/>
      <c r="G8" s="176"/>
    </row>
    <row r="9" spans="1:16" ht="21.6" customHeight="1" thickBot="1">
      <c r="A9" s="177" t="s">
        <v>21</v>
      </c>
      <c r="B9" s="178"/>
      <c r="C9" s="36"/>
      <c r="D9" s="36"/>
      <c r="E9" s="37"/>
      <c r="F9" s="38" t="s">
        <v>22</v>
      </c>
      <c r="G9" s="39" t="s">
        <v>23</v>
      </c>
    </row>
    <row r="10" spans="1:16" s="43" customFormat="1" ht="24" customHeight="1" thickTop="1" thickBot="1">
      <c r="A10" s="157" t="s">
        <v>24</v>
      </c>
      <c r="B10" s="158"/>
      <c r="C10" s="40">
        <v>8</v>
      </c>
      <c r="D10" s="40">
        <v>315</v>
      </c>
      <c r="E10" s="40">
        <v>22413</v>
      </c>
      <c r="F10" s="41" t="s">
        <v>25</v>
      </c>
      <c r="G10" s="42">
        <v>59</v>
      </c>
    </row>
    <row r="11" spans="1:16" s="47" customFormat="1" ht="23.25" customHeight="1" thickTop="1" thickBot="1">
      <c r="A11" s="155" t="s">
        <v>26</v>
      </c>
      <c r="B11" s="156"/>
      <c r="C11" s="132">
        <v>163</v>
      </c>
      <c r="D11" s="44">
        <v>3092</v>
      </c>
      <c r="E11" s="44">
        <v>428049</v>
      </c>
      <c r="F11" s="45" t="s">
        <v>27</v>
      </c>
      <c r="G11" s="46">
        <v>62</v>
      </c>
    </row>
    <row r="12" spans="1:16" s="22" customFormat="1" ht="24.75" customHeight="1" thickBot="1">
      <c r="A12" s="165" t="s">
        <v>28</v>
      </c>
      <c r="B12" s="166"/>
      <c r="C12" s="51"/>
      <c r="D12" s="52"/>
      <c r="E12" s="51"/>
      <c r="F12" s="53" t="s">
        <v>29</v>
      </c>
      <c r="G12" s="54" t="s">
        <v>30</v>
      </c>
    </row>
    <row r="13" spans="1:16" s="47" customFormat="1" ht="16.5" customHeight="1" thickTop="1" thickBot="1">
      <c r="A13" s="169" t="s">
        <v>31</v>
      </c>
      <c r="B13" s="170"/>
      <c r="C13" s="132">
        <v>827</v>
      </c>
      <c r="D13" s="44">
        <v>20544</v>
      </c>
      <c r="E13" s="44">
        <v>2688725</v>
      </c>
      <c r="F13" s="45" t="s">
        <v>29</v>
      </c>
      <c r="G13" s="46">
        <v>68</v>
      </c>
    </row>
    <row r="14" spans="1:16" s="56" customFormat="1" ht="24.75" customHeight="1" thickBot="1">
      <c r="A14" s="165" t="s">
        <v>32</v>
      </c>
      <c r="B14" s="166"/>
      <c r="C14" s="51"/>
      <c r="D14" s="52"/>
      <c r="E14" s="51"/>
      <c r="F14" s="55" t="s">
        <v>33</v>
      </c>
      <c r="G14" s="54" t="s">
        <v>34</v>
      </c>
    </row>
    <row r="15" spans="1:16" s="47" customFormat="1" ht="16.5" customHeight="1" thickTop="1" thickBot="1">
      <c r="A15" s="155" t="s">
        <v>35</v>
      </c>
      <c r="B15" s="156"/>
      <c r="C15" s="132">
        <v>191</v>
      </c>
      <c r="D15" s="44">
        <v>2277</v>
      </c>
      <c r="E15" s="44">
        <v>392567</v>
      </c>
      <c r="F15" s="45" t="s">
        <v>36</v>
      </c>
      <c r="G15" s="46">
        <v>69</v>
      </c>
    </row>
    <row r="16" spans="1:16" s="47" customFormat="1" ht="27" customHeight="1" thickTop="1" thickBot="1">
      <c r="A16" s="157" t="s">
        <v>37</v>
      </c>
      <c r="B16" s="158"/>
      <c r="C16" s="40">
        <v>154</v>
      </c>
      <c r="D16" s="40">
        <v>3551</v>
      </c>
      <c r="E16" s="40">
        <v>948786</v>
      </c>
      <c r="F16" s="41" t="s">
        <v>38</v>
      </c>
      <c r="G16" s="42">
        <v>70</v>
      </c>
    </row>
    <row r="17" spans="1:7" s="47" customFormat="1" ht="21.75" customHeight="1" thickTop="1" thickBot="1">
      <c r="A17" s="155" t="s">
        <v>39</v>
      </c>
      <c r="B17" s="156"/>
      <c r="C17" s="132">
        <v>455</v>
      </c>
      <c r="D17" s="44">
        <v>26121</v>
      </c>
      <c r="E17" s="44">
        <v>4531923</v>
      </c>
      <c r="F17" s="45" t="s">
        <v>40</v>
      </c>
      <c r="G17" s="46">
        <v>71</v>
      </c>
    </row>
    <row r="18" spans="1:7" s="47" customFormat="1" ht="16.5" customHeight="1" thickTop="1" thickBot="1">
      <c r="A18" s="157" t="s">
        <v>41</v>
      </c>
      <c r="B18" s="158"/>
      <c r="C18" s="40">
        <v>390</v>
      </c>
      <c r="D18" s="40">
        <v>4895</v>
      </c>
      <c r="E18" s="40">
        <v>493163</v>
      </c>
      <c r="F18" s="41" t="s">
        <v>42</v>
      </c>
      <c r="G18" s="42">
        <v>73</v>
      </c>
    </row>
    <row r="19" spans="1:7" s="47" customFormat="1" ht="16.5" customHeight="1" thickTop="1" thickBot="1">
      <c r="A19" s="155" t="s">
        <v>43</v>
      </c>
      <c r="B19" s="156"/>
      <c r="C19" s="44">
        <v>526</v>
      </c>
      <c r="D19" s="44">
        <v>4503</v>
      </c>
      <c r="E19" s="44">
        <v>276039</v>
      </c>
      <c r="F19" s="45" t="s">
        <v>44</v>
      </c>
      <c r="G19" s="46">
        <v>74</v>
      </c>
    </row>
    <row r="20" spans="1:7" s="47" customFormat="1" ht="16.5" customHeight="1" thickTop="1" thickBot="1">
      <c r="A20" s="157" t="s">
        <v>45</v>
      </c>
      <c r="B20" s="158"/>
      <c r="C20" s="40">
        <v>19</v>
      </c>
      <c r="D20" s="40">
        <v>185</v>
      </c>
      <c r="E20" s="40">
        <v>11278</v>
      </c>
      <c r="F20" s="41" t="s">
        <v>46</v>
      </c>
      <c r="G20" s="42">
        <v>75</v>
      </c>
    </row>
    <row r="21" spans="1:7" s="22" customFormat="1" ht="24.75" customHeight="1" thickBot="1">
      <c r="A21" s="167" t="s">
        <v>47</v>
      </c>
      <c r="B21" s="168"/>
      <c r="C21" s="48"/>
      <c r="D21" s="49"/>
      <c r="E21" s="48"/>
      <c r="F21" s="136" t="s">
        <v>48</v>
      </c>
      <c r="G21" s="137" t="s">
        <v>49</v>
      </c>
    </row>
    <row r="22" spans="1:7" s="47" customFormat="1" ht="16.5" customHeight="1" thickTop="1" thickBot="1">
      <c r="A22" s="157" t="s">
        <v>50</v>
      </c>
      <c r="B22" s="158"/>
      <c r="C22" s="40">
        <v>569</v>
      </c>
      <c r="D22" s="40">
        <v>9011</v>
      </c>
      <c r="E22" s="40">
        <v>490343</v>
      </c>
      <c r="F22" s="41" t="s">
        <v>51</v>
      </c>
      <c r="G22" s="42">
        <v>77</v>
      </c>
    </row>
    <row r="23" spans="1:7" s="47" customFormat="1" ht="16.5" customHeight="1" thickTop="1" thickBot="1">
      <c r="A23" s="155" t="s">
        <v>52</v>
      </c>
      <c r="B23" s="156"/>
      <c r="C23" s="132">
        <v>436</v>
      </c>
      <c r="D23" s="44">
        <v>42814</v>
      </c>
      <c r="E23" s="44">
        <v>1377169</v>
      </c>
      <c r="F23" s="45" t="s">
        <v>53</v>
      </c>
      <c r="G23" s="46">
        <v>78</v>
      </c>
    </row>
    <row r="24" spans="1:7" s="47" customFormat="1" ht="25.5" customHeight="1" thickTop="1" thickBot="1">
      <c r="A24" s="157" t="s">
        <v>54</v>
      </c>
      <c r="B24" s="158"/>
      <c r="C24" s="40">
        <v>287</v>
      </c>
      <c r="D24" s="40">
        <v>3382</v>
      </c>
      <c r="E24" s="40">
        <v>214885</v>
      </c>
      <c r="F24" s="41" t="s">
        <v>55</v>
      </c>
      <c r="G24" s="42">
        <v>79</v>
      </c>
    </row>
    <row r="25" spans="1:7" s="47" customFormat="1" ht="16.5" customHeight="1" thickTop="1" thickBot="1">
      <c r="A25" s="155" t="s">
        <v>56</v>
      </c>
      <c r="B25" s="156"/>
      <c r="C25" s="44">
        <v>55</v>
      </c>
      <c r="D25" s="44">
        <v>30158</v>
      </c>
      <c r="E25" s="44">
        <v>886106</v>
      </c>
      <c r="F25" s="45" t="s">
        <v>57</v>
      </c>
      <c r="G25" s="46">
        <v>80</v>
      </c>
    </row>
    <row r="26" spans="1:7" s="47" customFormat="1" ht="16.5" customHeight="1" thickTop="1" thickBot="1">
      <c r="A26" s="157" t="s">
        <v>58</v>
      </c>
      <c r="B26" s="158"/>
      <c r="C26" s="40">
        <v>608</v>
      </c>
      <c r="D26" s="40">
        <v>63070</v>
      </c>
      <c r="E26" s="40">
        <v>1920749</v>
      </c>
      <c r="F26" s="41" t="s">
        <v>59</v>
      </c>
      <c r="G26" s="42">
        <v>81</v>
      </c>
    </row>
    <row r="27" spans="1:7" s="47" customFormat="1" ht="23.25" customHeight="1" thickTop="1">
      <c r="A27" s="159" t="s">
        <v>60</v>
      </c>
      <c r="B27" s="160"/>
      <c r="C27" s="138">
        <v>323</v>
      </c>
      <c r="D27" s="138">
        <v>2824</v>
      </c>
      <c r="E27" s="138">
        <v>159016</v>
      </c>
      <c r="F27" s="139" t="s">
        <v>61</v>
      </c>
      <c r="G27" s="46">
        <v>82</v>
      </c>
    </row>
    <row r="28" spans="1:7" s="25" customFormat="1" ht="23.25" customHeight="1">
      <c r="A28" s="161" t="s">
        <v>62</v>
      </c>
      <c r="B28" s="162"/>
      <c r="C28" s="135">
        <f>SUM(C10:C27)</f>
        <v>5011</v>
      </c>
      <c r="D28" s="135">
        <f>SUM(D10:D27)</f>
        <v>216742</v>
      </c>
      <c r="E28" s="135">
        <f>SUM(E10:E27)</f>
        <v>14841211</v>
      </c>
      <c r="F28" s="163" t="s">
        <v>63</v>
      </c>
      <c r="G28" s="164"/>
    </row>
    <row r="29" spans="1:7" s="21" customFormat="1">
      <c r="A29" s="57"/>
      <c r="B29" s="58"/>
      <c r="C29" s="59"/>
      <c r="D29" s="59"/>
      <c r="E29" s="60"/>
      <c r="F29" s="61"/>
    </row>
    <row r="30" spans="1:7" s="21" customFormat="1">
      <c r="A30" s="57"/>
      <c r="B30" s="58"/>
      <c r="C30" s="62"/>
      <c r="D30" s="62"/>
      <c r="E30" s="62"/>
      <c r="F30" s="61"/>
    </row>
    <row r="31" spans="1:7" s="21" customFormat="1">
      <c r="A31" s="57"/>
      <c r="B31" s="58"/>
      <c r="C31" s="62"/>
      <c r="D31" s="62"/>
      <c r="E31" s="62"/>
      <c r="F31" s="61"/>
    </row>
    <row r="32" spans="1:7">
      <c r="E32" s="19"/>
    </row>
  </sheetData>
  <mergeCells count="27">
    <mergeCell ref="A2:F2"/>
    <mergeCell ref="A4:F4"/>
    <mergeCell ref="A12:B12"/>
    <mergeCell ref="A3:G3"/>
    <mergeCell ref="A5:G5"/>
    <mergeCell ref="A13:B13"/>
    <mergeCell ref="A7:B8"/>
    <mergeCell ref="F7:G8"/>
    <mergeCell ref="A9:B9"/>
    <mergeCell ref="A10:B10"/>
    <mergeCell ref="A11:B11"/>
    <mergeCell ref="A24:B24"/>
    <mergeCell ref="A14:B14"/>
    <mergeCell ref="A15:B15"/>
    <mergeCell ref="A16:B16"/>
    <mergeCell ref="A17:B17"/>
    <mergeCell ref="A18:B18"/>
    <mergeCell ref="A19:B19"/>
    <mergeCell ref="A20:B20"/>
    <mergeCell ref="A21:B21"/>
    <mergeCell ref="A22:B22"/>
    <mergeCell ref="A23:B23"/>
    <mergeCell ref="A25:B25"/>
    <mergeCell ref="A26:B26"/>
    <mergeCell ref="A27:B27"/>
    <mergeCell ref="A28:B28"/>
    <mergeCell ref="F28:G28"/>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P35"/>
  <sheetViews>
    <sheetView showGridLines="0" rightToLeft="1" view="pageBreakPreview" zoomScale="80" zoomScaleNormal="100" zoomScaleSheetLayoutView="80" workbookViewId="0">
      <selection activeCell="K11" sqref="K11"/>
    </sheetView>
  </sheetViews>
  <sheetFormatPr defaultColWidth="9.140625" defaultRowHeight="15.75"/>
  <cols>
    <col min="1" max="1" width="5.7109375" style="17" customWidth="1"/>
    <col min="2" max="2" width="46" style="18" customWidth="1"/>
    <col min="3" max="3" width="12.7109375" style="63" bestFit="1" customWidth="1"/>
    <col min="4" max="4" width="13" style="63" customWidth="1"/>
    <col min="5" max="5" width="13.42578125" style="63" customWidth="1"/>
    <col min="6" max="6" width="13.85546875" style="63" customWidth="1"/>
    <col min="7" max="7" width="15.7109375" style="63" bestFit="1" customWidth="1"/>
    <col min="8" max="8" width="40.7109375" style="20" customWidth="1"/>
    <col min="9" max="9" width="5.7109375" style="16" customWidth="1"/>
    <col min="10" max="10" width="8" style="16" customWidth="1"/>
    <col min="11" max="11" width="11.7109375" style="16" customWidth="1"/>
    <col min="12" max="16384" width="9.140625" style="16"/>
  </cols>
  <sheetData>
    <row r="1" spans="1:11" ht="46.5" customHeight="1"/>
    <row r="2" spans="1:11" s="13" customFormat="1" ht="18" customHeight="1">
      <c r="A2" s="179" t="s">
        <v>64</v>
      </c>
      <c r="B2" s="179"/>
      <c r="C2" s="179"/>
      <c r="D2" s="179"/>
      <c r="E2" s="179"/>
      <c r="F2" s="179"/>
      <c r="G2" s="179"/>
      <c r="H2" s="179"/>
      <c r="I2" s="179"/>
    </row>
    <row r="3" spans="1:11" s="13" customFormat="1" ht="13.5" customHeight="1">
      <c r="A3" s="194">
        <v>2021</v>
      </c>
      <c r="B3" s="194"/>
      <c r="C3" s="194"/>
      <c r="D3" s="194"/>
      <c r="E3" s="194"/>
      <c r="F3" s="194"/>
      <c r="G3" s="194"/>
      <c r="H3" s="194"/>
      <c r="I3" s="194"/>
    </row>
    <row r="4" spans="1:11" s="13" customFormat="1" ht="15" customHeight="1">
      <c r="A4" s="180" t="s">
        <v>65</v>
      </c>
      <c r="B4" s="180"/>
      <c r="C4" s="180"/>
      <c r="D4" s="180"/>
      <c r="E4" s="180"/>
      <c r="F4" s="180"/>
      <c r="G4" s="180"/>
      <c r="H4" s="180"/>
      <c r="I4" s="180"/>
    </row>
    <row r="5" spans="1:11" s="28" customFormat="1" ht="18">
      <c r="A5" s="181">
        <v>2021</v>
      </c>
      <c r="B5" s="181"/>
      <c r="C5" s="181"/>
      <c r="D5" s="181"/>
      <c r="E5" s="181"/>
      <c r="F5" s="181"/>
      <c r="G5" s="181"/>
      <c r="H5" s="181"/>
      <c r="I5" s="181"/>
    </row>
    <row r="6" spans="1:11" s="13" customFormat="1" ht="13.5" customHeight="1">
      <c r="A6" s="14" t="s">
        <v>120</v>
      </c>
      <c r="B6" s="23"/>
      <c r="C6" s="63"/>
      <c r="D6" s="63"/>
      <c r="E6" s="63"/>
      <c r="F6" s="63"/>
      <c r="G6" s="63"/>
      <c r="H6" s="16"/>
      <c r="I6" s="15" t="s">
        <v>121</v>
      </c>
      <c r="J6" s="16"/>
      <c r="K6" s="16"/>
    </row>
    <row r="7" spans="1:11" ht="23.25" customHeight="1">
      <c r="A7" s="203" t="s">
        <v>13</v>
      </c>
      <c r="B7" s="204"/>
      <c r="C7" s="188" t="s">
        <v>66</v>
      </c>
      <c r="D7" s="188" t="s">
        <v>67</v>
      </c>
      <c r="E7" s="188" t="s">
        <v>68</v>
      </c>
      <c r="F7" s="188" t="s">
        <v>69</v>
      </c>
      <c r="G7" s="191" t="s">
        <v>70</v>
      </c>
      <c r="H7" s="173" t="s">
        <v>17</v>
      </c>
      <c r="I7" s="196"/>
    </row>
    <row r="8" spans="1:11" ht="18.75" customHeight="1">
      <c r="A8" s="205"/>
      <c r="B8" s="206"/>
      <c r="C8" s="189"/>
      <c r="D8" s="189"/>
      <c r="E8" s="189"/>
      <c r="F8" s="189"/>
      <c r="G8" s="192"/>
      <c r="H8" s="197"/>
      <c r="I8" s="198"/>
    </row>
    <row r="9" spans="1:11" ht="18" customHeight="1">
      <c r="A9" s="207"/>
      <c r="B9" s="208"/>
      <c r="C9" s="190"/>
      <c r="D9" s="190"/>
      <c r="E9" s="190"/>
      <c r="F9" s="190"/>
      <c r="G9" s="193"/>
      <c r="H9" s="175"/>
      <c r="I9" s="199"/>
    </row>
    <row r="10" spans="1:11" ht="21.6" customHeight="1">
      <c r="A10" s="177" t="s">
        <v>21</v>
      </c>
      <c r="B10" s="178"/>
      <c r="C10" s="36"/>
      <c r="D10" s="36"/>
      <c r="E10" s="36"/>
      <c r="F10" s="36"/>
      <c r="G10" s="37"/>
      <c r="H10" s="38" t="s">
        <v>22</v>
      </c>
      <c r="I10" s="39" t="s">
        <v>23</v>
      </c>
    </row>
    <row r="11" spans="1:11" s="22" customFormat="1" ht="39" customHeight="1">
      <c r="A11" s="200" t="s">
        <v>24</v>
      </c>
      <c r="B11" s="201"/>
      <c r="C11" s="52">
        <v>191562</v>
      </c>
      <c r="D11" s="52">
        <v>99587</v>
      </c>
      <c r="E11" s="51">
        <f>C11-D11</f>
        <v>91975</v>
      </c>
      <c r="F11" s="52">
        <v>35061</v>
      </c>
      <c r="G11" s="51">
        <f>E11-F11</f>
        <v>56914</v>
      </c>
      <c r="H11" s="147" t="s">
        <v>25</v>
      </c>
      <c r="I11" s="42">
        <v>59</v>
      </c>
      <c r="K11" s="141"/>
    </row>
    <row r="12" spans="1:11" s="22" customFormat="1" ht="25.5" customHeight="1">
      <c r="A12" s="202" t="s">
        <v>26</v>
      </c>
      <c r="B12" s="202"/>
      <c r="C12" s="49">
        <v>1688461</v>
      </c>
      <c r="D12" s="134">
        <v>237111</v>
      </c>
      <c r="E12" s="48">
        <f t="shared" ref="E12" si="0">C12-D12</f>
        <v>1451350</v>
      </c>
      <c r="F12" s="49">
        <v>5274</v>
      </c>
      <c r="G12" s="48">
        <f t="shared" ref="G12" si="1">E12-F12</f>
        <v>1446076</v>
      </c>
      <c r="H12" s="148" t="s">
        <v>27</v>
      </c>
      <c r="I12" s="46">
        <v>62</v>
      </c>
    </row>
    <row r="13" spans="1:11" s="22" customFormat="1" ht="24.75" customHeight="1">
      <c r="A13" s="165" t="s">
        <v>28</v>
      </c>
      <c r="B13" s="166"/>
      <c r="C13" s="52"/>
      <c r="D13" s="52"/>
      <c r="E13" s="51"/>
      <c r="F13" s="52"/>
      <c r="G13" s="51"/>
      <c r="H13" s="53" t="s">
        <v>29</v>
      </c>
      <c r="I13" s="54" t="s">
        <v>30</v>
      </c>
    </row>
    <row r="14" spans="1:11" s="64" customFormat="1" ht="18" customHeight="1">
      <c r="A14" s="195" t="s">
        <v>31</v>
      </c>
      <c r="B14" s="195"/>
      <c r="C14" s="49">
        <v>30582038</v>
      </c>
      <c r="D14" s="134">
        <v>5725211</v>
      </c>
      <c r="E14" s="48">
        <f t="shared" ref="E14:E28" si="2">C14-D14</f>
        <v>24856827</v>
      </c>
      <c r="F14" s="49">
        <v>3190231</v>
      </c>
      <c r="G14" s="48">
        <f t="shared" ref="G14:G28" si="3">E14-F14</f>
        <v>21666596</v>
      </c>
      <c r="H14" s="148" t="s">
        <v>29</v>
      </c>
      <c r="I14" s="46">
        <v>68</v>
      </c>
    </row>
    <row r="15" spans="1:11" s="56" customFormat="1" ht="24.75" customHeight="1">
      <c r="A15" s="165" t="s">
        <v>32</v>
      </c>
      <c r="B15" s="166"/>
      <c r="C15" s="52"/>
      <c r="D15" s="52"/>
      <c r="E15" s="51"/>
      <c r="F15" s="52"/>
      <c r="G15" s="51"/>
      <c r="H15" s="55" t="s">
        <v>33</v>
      </c>
      <c r="I15" s="54" t="s">
        <v>34</v>
      </c>
    </row>
    <row r="16" spans="1:11" s="50" customFormat="1" ht="19.5" customHeight="1">
      <c r="A16" s="182" t="s">
        <v>35</v>
      </c>
      <c r="B16" s="182"/>
      <c r="C16" s="49">
        <v>751673</v>
      </c>
      <c r="D16" s="134">
        <v>93105</v>
      </c>
      <c r="E16" s="48">
        <f t="shared" si="2"/>
        <v>658568</v>
      </c>
      <c r="F16" s="49">
        <v>4905</v>
      </c>
      <c r="G16" s="48">
        <f t="shared" si="3"/>
        <v>653663</v>
      </c>
      <c r="H16" s="148" t="s">
        <v>36</v>
      </c>
      <c r="I16" s="46">
        <v>69</v>
      </c>
    </row>
    <row r="17" spans="1:16" s="22" customFormat="1" ht="26.25" customHeight="1">
      <c r="A17" s="183" t="s">
        <v>37</v>
      </c>
      <c r="B17" s="183"/>
      <c r="C17" s="52">
        <v>2295829</v>
      </c>
      <c r="D17" s="52">
        <v>322022</v>
      </c>
      <c r="E17" s="51">
        <f t="shared" si="2"/>
        <v>1973807</v>
      </c>
      <c r="F17" s="52">
        <v>803247</v>
      </c>
      <c r="G17" s="51">
        <f t="shared" si="3"/>
        <v>1170560</v>
      </c>
      <c r="H17" s="147" t="s">
        <v>38</v>
      </c>
      <c r="I17" s="42">
        <v>70</v>
      </c>
    </row>
    <row r="18" spans="1:16" s="50" customFormat="1" ht="27" customHeight="1">
      <c r="A18" s="182" t="s">
        <v>39</v>
      </c>
      <c r="B18" s="182"/>
      <c r="C18" s="49">
        <v>8992530</v>
      </c>
      <c r="D18" s="134">
        <v>1357596</v>
      </c>
      <c r="E18" s="48">
        <f t="shared" si="2"/>
        <v>7634934</v>
      </c>
      <c r="F18" s="49">
        <v>96168</v>
      </c>
      <c r="G18" s="48">
        <f t="shared" si="3"/>
        <v>7538766</v>
      </c>
      <c r="H18" s="148" t="s">
        <v>40</v>
      </c>
      <c r="I18" s="46">
        <v>71</v>
      </c>
    </row>
    <row r="19" spans="1:16" s="50" customFormat="1" ht="19.899999999999999" customHeight="1">
      <c r="A19" s="182" t="s">
        <v>41</v>
      </c>
      <c r="B19" s="182"/>
      <c r="C19" s="49">
        <v>2098215</v>
      </c>
      <c r="D19" s="134">
        <v>634062</v>
      </c>
      <c r="E19" s="48">
        <f t="shared" si="2"/>
        <v>1464153</v>
      </c>
      <c r="F19" s="49">
        <v>177881</v>
      </c>
      <c r="G19" s="48">
        <f t="shared" si="3"/>
        <v>1286272</v>
      </c>
      <c r="H19" s="148" t="s">
        <v>42</v>
      </c>
      <c r="I19" s="46">
        <v>73</v>
      </c>
    </row>
    <row r="20" spans="1:16" s="22" customFormat="1" ht="28.5" customHeight="1">
      <c r="A20" s="183" t="s">
        <v>43</v>
      </c>
      <c r="B20" s="183"/>
      <c r="C20" s="52">
        <v>908086</v>
      </c>
      <c r="D20" s="52">
        <v>251586</v>
      </c>
      <c r="E20" s="51">
        <f t="shared" si="2"/>
        <v>656500</v>
      </c>
      <c r="F20" s="52">
        <v>33723</v>
      </c>
      <c r="G20" s="51">
        <f t="shared" si="3"/>
        <v>622777</v>
      </c>
      <c r="H20" s="147" t="s">
        <v>44</v>
      </c>
      <c r="I20" s="42">
        <v>74</v>
      </c>
    </row>
    <row r="21" spans="1:16" s="50" customFormat="1" ht="19.899999999999999" customHeight="1">
      <c r="A21" s="182" t="s">
        <v>45</v>
      </c>
      <c r="B21" s="182"/>
      <c r="C21" s="49">
        <v>40717</v>
      </c>
      <c r="D21" s="134">
        <v>10163</v>
      </c>
      <c r="E21" s="48">
        <f t="shared" si="2"/>
        <v>30554</v>
      </c>
      <c r="F21" s="49">
        <v>571</v>
      </c>
      <c r="G21" s="48">
        <f t="shared" si="3"/>
        <v>29983</v>
      </c>
      <c r="H21" s="148" t="s">
        <v>46</v>
      </c>
      <c r="I21" s="46">
        <v>75</v>
      </c>
    </row>
    <row r="22" spans="1:16" s="22" customFormat="1" ht="24.75" customHeight="1">
      <c r="A22" s="186" t="s">
        <v>47</v>
      </c>
      <c r="B22" s="187"/>
      <c r="C22" s="52"/>
      <c r="D22" s="52"/>
      <c r="E22" s="51"/>
      <c r="F22" s="52"/>
      <c r="G22" s="51"/>
      <c r="H22" s="55" t="s">
        <v>48</v>
      </c>
      <c r="I22" s="54" t="s">
        <v>49</v>
      </c>
      <c r="P22" s="51"/>
    </row>
    <row r="23" spans="1:16" s="50" customFormat="1" ht="19.899999999999999" customHeight="1">
      <c r="A23" s="182" t="s">
        <v>50</v>
      </c>
      <c r="B23" s="182"/>
      <c r="C23" s="49">
        <v>2249667</v>
      </c>
      <c r="D23" s="134">
        <v>738017</v>
      </c>
      <c r="E23" s="48">
        <f t="shared" si="2"/>
        <v>1511650</v>
      </c>
      <c r="F23" s="49">
        <v>496637</v>
      </c>
      <c r="G23" s="48">
        <f t="shared" si="3"/>
        <v>1015013</v>
      </c>
      <c r="H23" s="148" t="s">
        <v>51</v>
      </c>
      <c r="I23" s="46">
        <v>77</v>
      </c>
      <c r="P23" s="48"/>
    </row>
    <row r="24" spans="1:16" s="22" customFormat="1" ht="19.899999999999999" customHeight="1">
      <c r="A24" s="183" t="s">
        <v>52</v>
      </c>
      <c r="B24" s="183"/>
      <c r="C24" s="52">
        <v>2964437</v>
      </c>
      <c r="D24" s="52">
        <v>328131</v>
      </c>
      <c r="E24" s="51">
        <f t="shared" si="2"/>
        <v>2636306</v>
      </c>
      <c r="F24" s="52">
        <v>77833</v>
      </c>
      <c r="G24" s="51">
        <f t="shared" si="3"/>
        <v>2558473</v>
      </c>
      <c r="H24" s="147" t="s">
        <v>53</v>
      </c>
      <c r="I24" s="42">
        <v>78</v>
      </c>
    </row>
    <row r="25" spans="1:16" s="50" customFormat="1" ht="27" customHeight="1">
      <c r="A25" s="182" t="s">
        <v>54</v>
      </c>
      <c r="B25" s="182"/>
      <c r="C25" s="49">
        <v>595661</v>
      </c>
      <c r="D25" s="134">
        <v>168572</v>
      </c>
      <c r="E25" s="48">
        <f t="shared" si="2"/>
        <v>427089</v>
      </c>
      <c r="F25" s="49">
        <v>20406</v>
      </c>
      <c r="G25" s="48">
        <f t="shared" si="3"/>
        <v>406683</v>
      </c>
      <c r="H25" s="148" t="s">
        <v>55</v>
      </c>
      <c r="I25" s="46">
        <v>79</v>
      </c>
    </row>
    <row r="26" spans="1:16" s="22" customFormat="1" ht="19.899999999999999" customHeight="1">
      <c r="A26" s="183" t="s">
        <v>56</v>
      </c>
      <c r="B26" s="183"/>
      <c r="C26" s="52">
        <v>1516046</v>
      </c>
      <c r="D26" s="52">
        <v>283584</v>
      </c>
      <c r="E26" s="51">
        <f t="shared" si="2"/>
        <v>1232462</v>
      </c>
      <c r="F26" s="52">
        <v>29101</v>
      </c>
      <c r="G26" s="51">
        <f t="shared" si="3"/>
        <v>1203361</v>
      </c>
      <c r="H26" s="147" t="s">
        <v>57</v>
      </c>
      <c r="I26" s="42">
        <v>80</v>
      </c>
    </row>
    <row r="27" spans="1:16" s="50" customFormat="1" ht="21.75" customHeight="1">
      <c r="A27" s="182" t="s">
        <v>58</v>
      </c>
      <c r="B27" s="182"/>
      <c r="C27" s="49">
        <v>4279211</v>
      </c>
      <c r="D27" s="134">
        <v>1322901</v>
      </c>
      <c r="E27" s="48">
        <f t="shared" si="2"/>
        <v>2956310</v>
      </c>
      <c r="F27" s="49">
        <v>86578</v>
      </c>
      <c r="G27" s="48">
        <f t="shared" si="3"/>
        <v>2869732</v>
      </c>
      <c r="H27" s="148" t="s">
        <v>59</v>
      </c>
      <c r="I27" s="46">
        <v>81</v>
      </c>
    </row>
    <row r="28" spans="1:16" s="22" customFormat="1" ht="26.45" customHeight="1">
      <c r="A28" s="183" t="s">
        <v>60</v>
      </c>
      <c r="B28" s="183"/>
      <c r="C28" s="52">
        <v>742305</v>
      </c>
      <c r="D28" s="52">
        <v>219446</v>
      </c>
      <c r="E28" s="51">
        <f t="shared" si="2"/>
        <v>522859</v>
      </c>
      <c r="F28" s="52">
        <v>19418</v>
      </c>
      <c r="G28" s="51">
        <f t="shared" si="3"/>
        <v>503441</v>
      </c>
      <c r="H28" s="149" t="s">
        <v>61</v>
      </c>
      <c r="I28" s="42">
        <v>82</v>
      </c>
    </row>
    <row r="29" spans="1:16" s="25" customFormat="1" ht="33" customHeight="1">
      <c r="A29" s="184" t="s">
        <v>62</v>
      </c>
      <c r="B29" s="184"/>
      <c r="C29" s="65">
        <f>SUM(C11:C28)</f>
        <v>59896438</v>
      </c>
      <c r="D29" s="65">
        <f t="shared" ref="D29:G29" si="4">SUM(D11:D28)</f>
        <v>11791094</v>
      </c>
      <c r="E29" s="65">
        <f t="shared" si="4"/>
        <v>48105344</v>
      </c>
      <c r="F29" s="65">
        <f t="shared" si="4"/>
        <v>5077034</v>
      </c>
      <c r="G29" s="65">
        <f t="shared" si="4"/>
        <v>43028310</v>
      </c>
      <c r="H29" s="163" t="s">
        <v>71</v>
      </c>
      <c r="I29" s="185"/>
    </row>
    <row r="30" spans="1:16" s="21" customFormat="1" ht="15">
      <c r="A30" s="66" t="s">
        <v>72</v>
      </c>
      <c r="B30" s="58"/>
      <c r="C30" s="67"/>
      <c r="D30" s="67"/>
      <c r="E30" s="67"/>
      <c r="F30" s="67"/>
      <c r="G30" s="67"/>
      <c r="H30" s="61"/>
      <c r="I30" s="68" t="s">
        <v>73</v>
      </c>
    </row>
    <row r="31" spans="1:16" s="21" customFormat="1">
      <c r="A31" s="57"/>
      <c r="B31" s="58"/>
      <c r="C31" s="58"/>
      <c r="D31" s="58"/>
      <c r="E31" s="58"/>
      <c r="F31" s="58"/>
      <c r="G31" s="69"/>
      <c r="H31" s="61"/>
    </row>
    <row r="32" spans="1:16" s="21" customFormat="1">
      <c r="A32" s="57"/>
      <c r="B32" s="58"/>
      <c r="C32" s="67"/>
      <c r="D32" s="67"/>
      <c r="E32" s="67"/>
      <c r="F32" s="67"/>
      <c r="G32" s="67"/>
      <c r="H32" s="61"/>
    </row>
    <row r="33" spans="1:8" s="21" customFormat="1">
      <c r="A33" s="57"/>
      <c r="B33" s="58"/>
      <c r="C33" s="67"/>
      <c r="D33" s="67"/>
      <c r="E33" s="67"/>
      <c r="F33" s="67"/>
      <c r="G33" s="67"/>
      <c r="H33" s="67"/>
    </row>
    <row r="34" spans="1:8" s="21" customFormat="1">
      <c r="A34" s="57"/>
      <c r="B34" s="58"/>
      <c r="C34" s="67"/>
      <c r="D34" s="67"/>
      <c r="E34" s="67"/>
      <c r="F34" s="67"/>
      <c r="G34" s="67"/>
      <c r="H34" s="67"/>
    </row>
    <row r="35" spans="1:8">
      <c r="H35" s="63"/>
    </row>
  </sheetData>
  <mergeCells count="32">
    <mergeCell ref="A5:I5"/>
    <mergeCell ref="A2:I2"/>
    <mergeCell ref="A4:I4"/>
    <mergeCell ref="A3:I3"/>
    <mergeCell ref="A20:B20"/>
    <mergeCell ref="A13:B13"/>
    <mergeCell ref="A14:B14"/>
    <mergeCell ref="A15:B15"/>
    <mergeCell ref="H7:I9"/>
    <mergeCell ref="A10:B10"/>
    <mergeCell ref="A11:B11"/>
    <mergeCell ref="A12:B12"/>
    <mergeCell ref="A7:B9"/>
    <mergeCell ref="C7:C9"/>
    <mergeCell ref="D7:D9"/>
    <mergeCell ref="E7:E9"/>
    <mergeCell ref="F7:F9"/>
    <mergeCell ref="G7:G9"/>
    <mergeCell ref="A16:B16"/>
    <mergeCell ref="A17:B17"/>
    <mergeCell ref="A18:B18"/>
    <mergeCell ref="A19:B19"/>
    <mergeCell ref="A27:B27"/>
    <mergeCell ref="A28:B28"/>
    <mergeCell ref="A29:B29"/>
    <mergeCell ref="H29:I29"/>
    <mergeCell ref="A21:B21"/>
    <mergeCell ref="A22:B22"/>
    <mergeCell ref="A23:B23"/>
    <mergeCell ref="A24:B24"/>
    <mergeCell ref="A25:B25"/>
    <mergeCell ref="A26:B26"/>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1"/>
  <sheetViews>
    <sheetView rightToLeft="1" tabSelected="1" view="pageBreakPreview" zoomScale="90" zoomScaleNormal="100" zoomScaleSheetLayoutView="90" workbookViewId="0">
      <selection activeCell="A6" sqref="A6:I6"/>
    </sheetView>
  </sheetViews>
  <sheetFormatPr defaultColWidth="9.140625" defaultRowHeight="12.75"/>
  <cols>
    <col min="1" max="9" width="15.7109375" style="1" customWidth="1"/>
    <col min="10" max="10" width="29.42578125" style="1" customWidth="1"/>
    <col min="11" max="11" width="19.42578125" style="1" customWidth="1"/>
    <col min="12" max="12" width="49.42578125" style="1" customWidth="1"/>
    <col min="13" max="16384" width="9.140625" style="1"/>
  </cols>
  <sheetData>
    <row r="1" spans="1:11" ht="45.75" customHeight="1"/>
    <row r="2" spans="1:11" s="13" customFormat="1" ht="18" customHeight="1">
      <c r="A2" s="179" t="s">
        <v>110</v>
      </c>
      <c r="B2" s="179"/>
      <c r="C2" s="179"/>
      <c r="D2" s="179"/>
      <c r="E2" s="179"/>
      <c r="F2" s="179"/>
      <c r="G2" s="179"/>
      <c r="H2" s="179"/>
      <c r="I2" s="179"/>
    </row>
    <row r="3" spans="1:11" s="13" customFormat="1" ht="18" customHeight="1">
      <c r="A3" s="210" t="s">
        <v>11</v>
      </c>
      <c r="B3" s="210"/>
      <c r="C3" s="210"/>
      <c r="D3" s="210"/>
      <c r="E3" s="210"/>
      <c r="F3" s="210"/>
      <c r="G3" s="210"/>
      <c r="H3" s="210"/>
      <c r="I3" s="210"/>
    </row>
    <row r="4" spans="1:11" s="13" customFormat="1" ht="12.6" customHeight="1">
      <c r="A4" s="179">
        <v>2021</v>
      </c>
      <c r="B4" s="179"/>
      <c r="C4" s="179"/>
      <c r="D4" s="179"/>
      <c r="E4" s="179"/>
      <c r="F4" s="179"/>
      <c r="G4" s="179"/>
      <c r="H4" s="179"/>
      <c r="I4" s="179"/>
    </row>
    <row r="5" spans="1:11" s="13" customFormat="1" ht="15" customHeight="1">
      <c r="A5" s="180"/>
      <c r="B5" s="180"/>
      <c r="C5" s="180"/>
      <c r="D5" s="180"/>
      <c r="E5" s="180"/>
      <c r="F5" s="180"/>
      <c r="G5" s="180"/>
      <c r="H5" s="180"/>
      <c r="I5" s="180"/>
    </row>
    <row r="6" spans="1:11" s="28" customFormat="1" ht="18">
      <c r="A6" s="211"/>
      <c r="B6" s="211"/>
      <c r="C6" s="211"/>
      <c r="D6" s="211"/>
      <c r="E6" s="211"/>
      <c r="F6" s="211"/>
      <c r="G6" s="211"/>
      <c r="H6" s="211"/>
      <c r="I6" s="211"/>
    </row>
    <row r="7" spans="1:11" s="70" customFormat="1" ht="15" customHeight="1">
      <c r="A7" s="212"/>
      <c r="B7" s="212"/>
      <c r="C7" s="212"/>
      <c r="D7" s="212"/>
      <c r="E7" s="212"/>
      <c r="F7" s="212"/>
      <c r="G7" s="212"/>
      <c r="H7" s="212"/>
      <c r="I7" s="212"/>
    </row>
    <row r="13" spans="1:11" ht="13.5" thickBot="1"/>
    <row r="14" spans="1:11" ht="27" thickTop="1" thickBot="1">
      <c r="J14" s="71" t="s">
        <v>74</v>
      </c>
      <c r="K14" s="72">
        <v>21666596</v>
      </c>
    </row>
    <row r="15" spans="1:11" ht="65.25" thickTop="1" thickBot="1">
      <c r="J15" s="71" t="s">
        <v>75</v>
      </c>
      <c r="K15" s="72">
        <v>1170560</v>
      </c>
    </row>
    <row r="16" spans="1:11" ht="65.25" thickTop="1" thickBot="1">
      <c r="J16" s="71" t="s">
        <v>76</v>
      </c>
      <c r="K16" s="48">
        <v>7538766</v>
      </c>
    </row>
    <row r="17" spans="1:12" ht="27" thickTop="1" thickBot="1">
      <c r="J17" s="71" t="s">
        <v>77</v>
      </c>
      <c r="K17" s="73">
        <v>1286272</v>
      </c>
    </row>
    <row r="18" spans="1:12" ht="27" thickTop="1" thickBot="1">
      <c r="J18" s="71" t="s">
        <v>78</v>
      </c>
      <c r="K18" s="72">
        <v>1015013</v>
      </c>
    </row>
    <row r="19" spans="1:12" ht="39.75" thickTop="1" thickBot="1">
      <c r="J19" s="71" t="s">
        <v>79</v>
      </c>
      <c r="K19" s="73">
        <v>1203361</v>
      </c>
    </row>
    <row r="20" spans="1:12" ht="52.5" thickTop="1" thickBot="1">
      <c r="J20" s="71" t="s">
        <v>80</v>
      </c>
      <c r="K20" s="72">
        <v>2869732</v>
      </c>
    </row>
    <row r="21" spans="1:12" ht="26.25" thickTop="1">
      <c r="J21" s="34" t="s">
        <v>9</v>
      </c>
      <c r="K21" s="65">
        <v>6278010</v>
      </c>
      <c r="L21" s="76"/>
    </row>
    <row r="22" spans="1:12" ht="22.15" customHeight="1">
      <c r="L22" s="65"/>
    </row>
    <row r="23" spans="1:12" ht="30.6" customHeight="1"/>
    <row r="24" spans="1:12">
      <c r="A24" s="209" t="s">
        <v>123</v>
      </c>
      <c r="B24" s="209"/>
      <c r="C24" s="209"/>
      <c r="D24" s="209"/>
      <c r="E24" s="209"/>
      <c r="F24" s="209"/>
      <c r="G24" s="209"/>
      <c r="H24" s="209"/>
      <c r="I24" s="209"/>
    </row>
    <row r="35" spans="10:10">
      <c r="J35" s="143"/>
    </row>
    <row r="36" spans="10:10">
      <c r="J36" s="76"/>
    </row>
    <row r="41" spans="10:10" ht="14.25" customHeight="1"/>
    <row r="42" spans="10:10" ht="14.25" customHeight="1"/>
    <row r="43" spans="10:10" ht="14.25" customHeight="1"/>
    <row r="45" spans="10:10" ht="14.25" customHeight="1"/>
    <row r="46" spans="10:10" ht="14.25" customHeight="1"/>
    <row r="48" spans="10: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3.5" customHeight="1"/>
  </sheetData>
  <mergeCells count="7">
    <mergeCell ref="A24:I24"/>
    <mergeCell ref="A2:I2"/>
    <mergeCell ref="A3:I3"/>
    <mergeCell ref="A4:I4"/>
    <mergeCell ref="A5:I5"/>
    <mergeCell ref="A6:I6"/>
    <mergeCell ref="A7:I7"/>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K64"/>
  <sheetViews>
    <sheetView rightToLeft="1" view="pageBreakPreview" zoomScale="90" zoomScaleNormal="100" zoomScaleSheetLayoutView="90" workbookViewId="0">
      <selection activeCell="E6" sqref="E6"/>
    </sheetView>
  </sheetViews>
  <sheetFormatPr defaultColWidth="9.140625" defaultRowHeight="12.75"/>
  <cols>
    <col min="1" max="9" width="15.7109375" style="1" customWidth="1"/>
    <col min="10" max="10" width="14.5703125" style="1" customWidth="1"/>
    <col min="11" max="11" width="19.42578125" style="1" customWidth="1"/>
    <col min="12" max="12" width="13.7109375" style="1" customWidth="1"/>
    <col min="13" max="15" width="11.7109375" style="1" bestFit="1" customWidth="1"/>
    <col min="16" max="16384" width="9.140625" style="1"/>
  </cols>
  <sheetData>
    <row r="1" spans="1:11" ht="42.75" customHeight="1"/>
    <row r="2" spans="1:11" s="13" customFormat="1" ht="21.6" customHeight="1">
      <c r="A2" s="179" t="s">
        <v>81</v>
      </c>
      <c r="B2" s="179"/>
      <c r="C2" s="179"/>
      <c r="D2" s="179"/>
      <c r="E2" s="179"/>
      <c r="F2" s="179"/>
      <c r="G2" s="179"/>
      <c r="H2" s="179"/>
      <c r="I2" s="179"/>
      <c r="J2" s="74" t="s">
        <v>82</v>
      </c>
      <c r="K2" s="1" t="s">
        <v>83</v>
      </c>
    </row>
    <row r="3" spans="1:11" s="13" customFormat="1" ht="18" customHeight="1">
      <c r="A3" s="179" t="s">
        <v>124</v>
      </c>
      <c r="B3" s="179"/>
      <c r="C3" s="179"/>
      <c r="D3" s="179"/>
      <c r="E3" s="179"/>
      <c r="F3" s="179"/>
      <c r="G3" s="179"/>
      <c r="H3" s="179"/>
      <c r="I3" s="179"/>
      <c r="J3" s="71"/>
      <c r="K3" s="1"/>
    </row>
    <row r="4" spans="1:11" s="13" customFormat="1" ht="15" customHeight="1">
      <c r="A4" s="180" t="s">
        <v>84</v>
      </c>
      <c r="B4" s="180"/>
      <c r="C4" s="180"/>
      <c r="D4" s="180"/>
      <c r="E4" s="180"/>
      <c r="F4" s="180"/>
      <c r="G4" s="180"/>
      <c r="H4" s="180"/>
      <c r="I4" s="180"/>
      <c r="J4" s="71">
        <v>2017</v>
      </c>
      <c r="K4" s="1">
        <v>43638677</v>
      </c>
    </row>
    <row r="5" spans="1:11" s="70" customFormat="1" ht="10.5" customHeight="1">
      <c r="A5" s="212" t="s">
        <v>124</v>
      </c>
      <c r="B5" s="212"/>
      <c r="C5" s="212"/>
      <c r="D5" s="212"/>
      <c r="E5" s="212"/>
      <c r="F5" s="212"/>
      <c r="G5" s="212"/>
      <c r="H5" s="212"/>
      <c r="I5" s="212"/>
      <c r="J5" s="140">
        <v>2018</v>
      </c>
      <c r="K5" s="3">
        <v>39281939</v>
      </c>
    </row>
    <row r="6" spans="1:11" ht="38.25" customHeight="1">
      <c r="I6" s="75" t="s">
        <v>85</v>
      </c>
      <c r="J6" s="1">
        <v>2019</v>
      </c>
      <c r="K6" s="1">
        <v>43861068</v>
      </c>
    </row>
    <row r="7" spans="1:11">
      <c r="I7" s="1" t="s">
        <v>86</v>
      </c>
      <c r="J7" s="1">
        <v>2020</v>
      </c>
      <c r="K7" s="1">
        <v>48753320</v>
      </c>
    </row>
    <row r="8" spans="1:11">
      <c r="J8" s="1">
        <v>2021</v>
      </c>
      <c r="K8" s="1">
        <v>48105344</v>
      </c>
    </row>
    <row r="27" spans="9:9">
      <c r="I27" s="26"/>
    </row>
    <row r="35" spans="1:9" ht="15.75">
      <c r="A35" s="213" t="s">
        <v>82</v>
      </c>
      <c r="B35" s="213"/>
      <c r="C35" s="213"/>
      <c r="D35" s="213"/>
      <c r="E35" s="213"/>
      <c r="F35" s="213"/>
      <c r="G35" s="213"/>
      <c r="H35" s="213"/>
      <c r="I35" s="213"/>
    </row>
    <row r="37" spans="1:9">
      <c r="A37" s="209" t="s">
        <v>119</v>
      </c>
      <c r="B37" s="209"/>
      <c r="C37" s="209"/>
      <c r="D37" s="209"/>
      <c r="E37" s="209"/>
      <c r="F37" s="209"/>
      <c r="G37" s="209"/>
      <c r="H37" s="209"/>
      <c r="I37" s="209"/>
    </row>
    <row r="44" spans="1:9" ht="14.25" customHeight="1"/>
    <row r="45" spans="1:9" ht="14.25" customHeight="1"/>
    <row r="46" spans="1:9" ht="14.25" customHeight="1"/>
    <row r="48" spans="1:9" ht="14.25" customHeight="1"/>
    <row r="49"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3.5" customHeight="1"/>
  </sheetData>
  <mergeCells count="6">
    <mergeCell ref="A37:I37"/>
    <mergeCell ref="A2:I2"/>
    <mergeCell ref="A3:I3"/>
    <mergeCell ref="A4:I4"/>
    <mergeCell ref="A5:I5"/>
    <mergeCell ref="A35:I35"/>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V31"/>
  <sheetViews>
    <sheetView rightToLeft="1" view="pageBreakPreview" zoomScale="90" zoomScaleNormal="100" zoomScaleSheetLayoutView="90" workbookViewId="0">
      <selection activeCell="E6" sqref="E6"/>
    </sheetView>
  </sheetViews>
  <sheetFormatPr defaultColWidth="9.140625" defaultRowHeight="15"/>
  <cols>
    <col min="1" max="1" width="5.85546875" style="78" customWidth="1"/>
    <col min="2" max="2" width="40.7109375" style="109" customWidth="1"/>
    <col min="3" max="4" width="9.7109375" style="78" customWidth="1"/>
    <col min="5" max="5" width="12.85546875" style="78" customWidth="1"/>
    <col min="6" max="7" width="9.7109375" style="78" customWidth="1"/>
    <col min="8" max="8" width="13" style="78" customWidth="1"/>
    <col min="9" max="9" width="10.85546875" style="78" customWidth="1"/>
    <col min="10" max="10" width="40.7109375" style="78" customWidth="1"/>
    <col min="11" max="11" width="7.140625" style="78" customWidth="1"/>
    <col min="12" max="209" width="9.140625" style="77"/>
    <col min="210" max="233" width="9.140625" style="78"/>
    <col min="234" max="256" width="9.140625" style="77"/>
    <col min="257" max="16384" width="9.140625" style="78"/>
  </cols>
  <sheetData>
    <row r="1" spans="1:256" ht="39.75" customHeight="1"/>
    <row r="2" spans="1:256" ht="20.25">
      <c r="A2" s="237" t="s">
        <v>87</v>
      </c>
      <c r="B2" s="237"/>
      <c r="C2" s="237"/>
      <c r="D2" s="237"/>
      <c r="E2" s="237"/>
      <c r="F2" s="237"/>
      <c r="G2" s="237"/>
      <c r="H2" s="237"/>
      <c r="I2" s="237"/>
      <c r="J2" s="237"/>
      <c r="K2" s="237"/>
    </row>
    <row r="3" spans="1:256" s="118" customFormat="1" ht="13.9" customHeight="1">
      <c r="A3" s="239" t="s">
        <v>125</v>
      </c>
      <c r="B3" s="239"/>
      <c r="C3" s="239"/>
      <c r="D3" s="239"/>
      <c r="E3" s="239"/>
      <c r="F3" s="239"/>
      <c r="G3" s="239"/>
      <c r="H3" s="239"/>
      <c r="I3" s="239"/>
      <c r="J3" s="239"/>
      <c r="K3" s="239"/>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row>
    <row r="4" spans="1:256" ht="15.75">
      <c r="A4" s="238" t="s">
        <v>88</v>
      </c>
      <c r="B4" s="238"/>
      <c r="C4" s="238"/>
      <c r="D4" s="238"/>
      <c r="E4" s="238"/>
      <c r="F4" s="238"/>
      <c r="G4" s="238"/>
      <c r="H4" s="238"/>
      <c r="I4" s="238"/>
      <c r="J4" s="238"/>
      <c r="K4" s="238"/>
    </row>
    <row r="5" spans="1:256" ht="15.75">
      <c r="A5" s="238" t="s">
        <v>125</v>
      </c>
      <c r="B5" s="238"/>
      <c r="C5" s="238"/>
      <c r="D5" s="238"/>
      <c r="E5" s="238"/>
      <c r="F5" s="238"/>
      <c r="G5" s="238"/>
      <c r="H5" s="238"/>
      <c r="I5" s="238"/>
      <c r="J5" s="238"/>
      <c r="K5" s="238"/>
    </row>
    <row r="6" spans="1:256" ht="15.75">
      <c r="A6" s="79" t="s">
        <v>117</v>
      </c>
      <c r="B6" s="78"/>
      <c r="E6" s="80"/>
      <c r="F6" s="81"/>
      <c r="J6" s="240" t="s">
        <v>118</v>
      </c>
      <c r="K6" s="240"/>
    </row>
    <row r="7" spans="1:256" ht="56.25" customHeight="1">
      <c r="A7" s="232" t="s">
        <v>89</v>
      </c>
      <c r="B7" s="232"/>
      <c r="C7" s="235" t="s">
        <v>3</v>
      </c>
      <c r="D7" s="235" t="s">
        <v>2</v>
      </c>
      <c r="E7" s="235" t="s">
        <v>1</v>
      </c>
      <c r="F7" s="235" t="s">
        <v>0</v>
      </c>
      <c r="G7" s="82" t="s">
        <v>90</v>
      </c>
      <c r="H7" s="223" t="s">
        <v>91</v>
      </c>
      <c r="I7" s="224"/>
      <c r="J7" s="225" t="s">
        <v>92</v>
      </c>
      <c r="K7" s="228" t="s">
        <v>93</v>
      </c>
    </row>
    <row r="8" spans="1:256" ht="25.5" customHeight="1">
      <c r="A8" s="233"/>
      <c r="B8" s="233"/>
      <c r="C8" s="236"/>
      <c r="D8" s="236"/>
      <c r="E8" s="236"/>
      <c r="F8" s="236"/>
      <c r="G8" s="83"/>
      <c r="H8" s="231" t="s">
        <v>94</v>
      </c>
      <c r="I8" s="231"/>
      <c r="J8" s="226"/>
      <c r="K8" s="229"/>
    </row>
    <row r="9" spans="1:256" ht="24">
      <c r="A9" s="233"/>
      <c r="B9" s="233"/>
      <c r="C9" s="84" t="s">
        <v>95</v>
      </c>
      <c r="D9" s="85" t="s">
        <v>96</v>
      </c>
      <c r="E9" s="85" t="s">
        <v>96</v>
      </c>
      <c r="F9" s="84" t="s">
        <v>95</v>
      </c>
      <c r="G9" s="84" t="s">
        <v>95</v>
      </c>
      <c r="H9" s="220" t="s">
        <v>97</v>
      </c>
      <c r="I9" s="220"/>
      <c r="J9" s="226"/>
      <c r="K9" s="229"/>
    </row>
    <row r="10" spans="1:256" ht="33.75">
      <c r="A10" s="233"/>
      <c r="B10" s="233"/>
      <c r="C10" s="221" t="s">
        <v>7</v>
      </c>
      <c r="D10" s="221" t="s">
        <v>6</v>
      </c>
      <c r="E10" s="221" t="s">
        <v>5</v>
      </c>
      <c r="F10" s="221" t="s">
        <v>4</v>
      </c>
      <c r="G10" s="86" t="s">
        <v>98</v>
      </c>
      <c r="H10" s="83" t="s">
        <v>16</v>
      </c>
      <c r="I10" s="87" t="s">
        <v>99</v>
      </c>
      <c r="J10" s="226"/>
      <c r="K10" s="229"/>
    </row>
    <row r="11" spans="1:256" ht="36.75" customHeight="1">
      <c r="A11" s="234"/>
      <c r="B11" s="234"/>
      <c r="C11" s="222"/>
      <c r="D11" s="222"/>
      <c r="E11" s="222"/>
      <c r="F11" s="222"/>
      <c r="G11" s="88"/>
      <c r="H11" s="142" t="s">
        <v>100</v>
      </c>
      <c r="I11" s="142" t="s">
        <v>101</v>
      </c>
      <c r="J11" s="227"/>
      <c r="K11" s="230"/>
    </row>
    <row r="12" spans="1:256" s="16" customFormat="1" ht="21.6" customHeight="1">
      <c r="A12" s="177" t="s">
        <v>21</v>
      </c>
      <c r="B12" s="178"/>
      <c r="C12" s="89"/>
      <c r="D12" s="89"/>
      <c r="E12" s="90"/>
      <c r="F12" s="90"/>
      <c r="G12" s="90"/>
      <c r="H12" s="90"/>
      <c r="I12" s="91"/>
      <c r="J12" s="38" t="s">
        <v>22</v>
      </c>
      <c r="K12" s="39" t="s">
        <v>23</v>
      </c>
    </row>
    <row r="13" spans="1:256" s="77" customFormat="1" ht="33" customHeight="1">
      <c r="A13" s="218" t="s">
        <v>102</v>
      </c>
      <c r="B13" s="219"/>
      <c r="C13" s="95">
        <v>72069</v>
      </c>
      <c r="D13" s="96">
        <v>15.44</v>
      </c>
      <c r="E13" s="97">
        <v>36.549999999999997</v>
      </c>
      <c r="F13" s="95">
        <v>608133</v>
      </c>
      <c r="G13" s="95">
        <v>291987</v>
      </c>
      <c r="H13" s="95">
        <v>22413</v>
      </c>
      <c r="I13" s="95">
        <v>34501</v>
      </c>
      <c r="J13" s="150" t="s">
        <v>25</v>
      </c>
      <c r="K13" s="92">
        <v>59</v>
      </c>
    </row>
    <row r="14" spans="1:256" s="94" customFormat="1" ht="22.5" customHeight="1">
      <c r="A14" s="216" t="s">
        <v>26</v>
      </c>
      <c r="B14" s="217"/>
      <c r="C14" s="98">
        <v>138842</v>
      </c>
      <c r="D14" s="99">
        <v>5.03</v>
      </c>
      <c r="E14" s="100">
        <v>9.01</v>
      </c>
      <c r="F14" s="98">
        <v>546074</v>
      </c>
      <c r="G14" s="98">
        <v>469389</v>
      </c>
      <c r="H14" s="98">
        <v>428049</v>
      </c>
      <c r="I14" s="98">
        <v>1018027</v>
      </c>
      <c r="J14" s="151" t="s">
        <v>27</v>
      </c>
      <c r="K14" s="93">
        <v>62</v>
      </c>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row>
    <row r="15" spans="1:256" s="22" customFormat="1" ht="20.25">
      <c r="A15" s="165" t="s">
        <v>28</v>
      </c>
      <c r="B15" s="165"/>
      <c r="C15" s="122"/>
      <c r="D15" s="123"/>
      <c r="E15" s="124"/>
      <c r="F15" s="122"/>
      <c r="G15" s="122"/>
      <c r="H15" s="122"/>
      <c r="I15" s="122"/>
      <c r="J15" s="53" t="s">
        <v>29</v>
      </c>
      <c r="K15" s="54" t="s">
        <v>30</v>
      </c>
    </row>
    <row r="16" spans="1:256" s="94" customFormat="1" ht="15.75" thickBot="1">
      <c r="A16" s="216" t="s">
        <v>31</v>
      </c>
      <c r="B16" s="217"/>
      <c r="C16" s="119">
        <v>131671</v>
      </c>
      <c r="D16" s="120">
        <v>4.66</v>
      </c>
      <c r="E16" s="121">
        <v>14.06</v>
      </c>
      <c r="F16" s="119">
        <v>1488612</v>
      </c>
      <c r="G16" s="119">
        <v>1209931</v>
      </c>
      <c r="H16" s="119">
        <v>2688724</v>
      </c>
      <c r="I16" s="119">
        <v>18977870</v>
      </c>
      <c r="J16" s="151" t="s">
        <v>29</v>
      </c>
      <c r="K16" s="93">
        <v>68</v>
      </c>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row>
    <row r="17" spans="1:256" s="56" customFormat="1" ht="20.25">
      <c r="A17" s="165" t="s">
        <v>32</v>
      </c>
      <c r="B17" s="166"/>
      <c r="C17" s="101"/>
      <c r="D17" s="101"/>
      <c r="E17" s="52"/>
      <c r="F17" s="52"/>
      <c r="G17" s="51"/>
      <c r="H17" s="52"/>
      <c r="I17" s="51"/>
      <c r="J17" s="55" t="s">
        <v>33</v>
      </c>
      <c r="K17" s="54" t="s">
        <v>34</v>
      </c>
    </row>
    <row r="18" spans="1:256" s="77" customFormat="1">
      <c r="A18" s="216" t="s">
        <v>35</v>
      </c>
      <c r="B18" s="217"/>
      <c r="C18" s="98">
        <v>173319</v>
      </c>
      <c r="D18" s="99">
        <v>1.59</v>
      </c>
      <c r="E18" s="100">
        <v>10.8</v>
      </c>
      <c r="F18" s="98">
        <v>330116</v>
      </c>
      <c r="G18" s="98">
        <v>289226</v>
      </c>
      <c r="H18" s="98">
        <v>392567</v>
      </c>
      <c r="I18" s="98">
        <v>261096</v>
      </c>
      <c r="J18" s="151" t="s">
        <v>36</v>
      </c>
      <c r="K18" s="93">
        <v>69</v>
      </c>
    </row>
    <row r="19" spans="1:256" s="94" customFormat="1" ht="27" customHeight="1">
      <c r="A19" s="218" t="s">
        <v>37</v>
      </c>
      <c r="B19" s="219"/>
      <c r="C19" s="95">
        <v>267943</v>
      </c>
      <c r="D19" s="96">
        <v>4.1100000000000003</v>
      </c>
      <c r="E19" s="97">
        <v>9.92</v>
      </c>
      <c r="F19" s="95">
        <v>646530</v>
      </c>
      <c r="G19" s="95">
        <v>555845</v>
      </c>
      <c r="H19" s="95">
        <v>948786</v>
      </c>
      <c r="I19" s="95">
        <v>221774</v>
      </c>
      <c r="J19" s="150" t="s">
        <v>38</v>
      </c>
      <c r="K19" s="92">
        <v>70</v>
      </c>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row>
    <row r="20" spans="1:256" s="77" customFormat="1" ht="22.5">
      <c r="A20" s="216" t="s">
        <v>39</v>
      </c>
      <c r="B20" s="217"/>
      <c r="C20" s="98">
        <v>173657</v>
      </c>
      <c r="D20" s="99">
        <v>2.66</v>
      </c>
      <c r="E20" s="100">
        <v>12.44</v>
      </c>
      <c r="F20" s="98">
        <v>344264</v>
      </c>
      <c r="G20" s="98">
        <v>292291</v>
      </c>
      <c r="H20" s="98">
        <v>4531923</v>
      </c>
      <c r="I20" s="98">
        <v>3006843</v>
      </c>
      <c r="J20" s="151" t="s">
        <v>40</v>
      </c>
      <c r="K20" s="93">
        <v>71</v>
      </c>
    </row>
    <row r="21" spans="1:256" s="77" customFormat="1">
      <c r="A21" s="216" t="s">
        <v>41</v>
      </c>
      <c r="B21" s="217"/>
      <c r="C21" s="98">
        <v>103736</v>
      </c>
      <c r="D21" s="99">
        <v>9.09</v>
      </c>
      <c r="E21" s="100">
        <v>21.13</v>
      </c>
      <c r="F21" s="98">
        <v>428645</v>
      </c>
      <c r="G21" s="98">
        <v>299112</v>
      </c>
      <c r="H21" s="98">
        <v>493163</v>
      </c>
      <c r="I21" s="98">
        <v>793109</v>
      </c>
      <c r="J21" s="151" t="s">
        <v>42</v>
      </c>
      <c r="K21" s="93">
        <v>73</v>
      </c>
    </row>
    <row r="22" spans="1:256" s="94" customFormat="1" ht="22.5">
      <c r="A22" s="218" t="s">
        <v>43</v>
      </c>
      <c r="B22" s="219"/>
      <c r="C22" s="95">
        <v>61315</v>
      </c>
      <c r="D22" s="96">
        <v>11.34</v>
      </c>
      <c r="E22" s="97">
        <v>16.37</v>
      </c>
      <c r="F22" s="95">
        <v>201662</v>
      </c>
      <c r="G22" s="95">
        <v>145791</v>
      </c>
      <c r="H22" s="95">
        <v>276039</v>
      </c>
      <c r="I22" s="95">
        <v>346736</v>
      </c>
      <c r="J22" s="150" t="s">
        <v>44</v>
      </c>
      <c r="K22" s="92">
        <v>74</v>
      </c>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row>
    <row r="23" spans="1:256" s="77" customFormat="1">
      <c r="A23" s="216" t="s">
        <v>45</v>
      </c>
      <c r="B23" s="217"/>
      <c r="C23" s="98">
        <v>60960</v>
      </c>
      <c r="D23" s="133">
        <v>12.6</v>
      </c>
      <c r="E23" s="100">
        <v>12.36</v>
      </c>
      <c r="F23" s="98">
        <v>220092</v>
      </c>
      <c r="G23" s="98">
        <v>165156</v>
      </c>
      <c r="H23" s="98">
        <v>11278</v>
      </c>
      <c r="I23" s="98">
        <v>18706</v>
      </c>
      <c r="J23" s="151" t="s">
        <v>46</v>
      </c>
      <c r="K23" s="93">
        <v>75</v>
      </c>
    </row>
    <row r="24" spans="1:256" s="22" customFormat="1" ht="24.75" customHeight="1">
      <c r="A24" s="186" t="s">
        <v>47</v>
      </c>
      <c r="B24" s="187"/>
      <c r="C24" s="102"/>
      <c r="D24" s="102"/>
      <c r="E24" s="52"/>
      <c r="F24" s="52"/>
      <c r="G24" s="51"/>
      <c r="H24" s="52"/>
      <c r="I24" s="51"/>
      <c r="J24" s="55" t="s">
        <v>48</v>
      </c>
      <c r="K24" s="54" t="s">
        <v>49</v>
      </c>
    </row>
    <row r="25" spans="1:256" s="77" customFormat="1">
      <c r="A25" s="216" t="s">
        <v>50</v>
      </c>
      <c r="B25" s="217"/>
      <c r="C25" s="98">
        <v>54513</v>
      </c>
      <c r="D25" s="99">
        <v>11.87</v>
      </c>
      <c r="E25" s="100">
        <v>20.94</v>
      </c>
      <c r="F25" s="98">
        <v>249658</v>
      </c>
      <c r="G25" s="98">
        <v>167756</v>
      </c>
      <c r="H25" s="98">
        <v>490343</v>
      </c>
      <c r="I25" s="98">
        <v>524670</v>
      </c>
      <c r="J25" s="151" t="s">
        <v>51</v>
      </c>
      <c r="K25" s="93">
        <v>77</v>
      </c>
    </row>
    <row r="26" spans="1:256" s="77" customFormat="1">
      <c r="A26" s="218" t="s">
        <v>52</v>
      </c>
      <c r="B26" s="219"/>
      <c r="C26" s="95">
        <v>32181</v>
      </c>
      <c r="D26" s="96">
        <v>5.52</v>
      </c>
      <c r="E26" s="97">
        <v>5.55</v>
      </c>
      <c r="F26" s="95">
        <v>69240</v>
      </c>
      <c r="G26" s="95">
        <v>61576</v>
      </c>
      <c r="H26" s="95">
        <v>1377169</v>
      </c>
      <c r="I26" s="95">
        <v>1181306</v>
      </c>
      <c r="J26" s="150" t="s">
        <v>53</v>
      </c>
      <c r="K26" s="92">
        <v>78</v>
      </c>
    </row>
    <row r="27" spans="1:256" s="77" customFormat="1" ht="24.75" customHeight="1">
      <c r="A27" s="216" t="s">
        <v>54</v>
      </c>
      <c r="B27" s="217"/>
      <c r="C27" s="98">
        <v>63651</v>
      </c>
      <c r="D27" s="99">
        <v>2.2999999999999998</v>
      </c>
      <c r="E27" s="100">
        <v>26</v>
      </c>
      <c r="F27" s="98">
        <v>176127</v>
      </c>
      <c r="G27" s="98">
        <v>126283</v>
      </c>
      <c r="H27" s="98">
        <v>214885</v>
      </c>
      <c r="I27" s="98">
        <v>191797</v>
      </c>
      <c r="J27" s="151" t="s">
        <v>55</v>
      </c>
      <c r="K27" s="93">
        <v>79</v>
      </c>
    </row>
    <row r="28" spans="1:256" s="77" customFormat="1">
      <c r="A28" s="218" t="s">
        <v>56</v>
      </c>
      <c r="B28" s="219"/>
      <c r="C28" s="95">
        <v>29389</v>
      </c>
      <c r="D28" s="96">
        <v>9.9</v>
      </c>
      <c r="E28" s="97">
        <v>8.81</v>
      </c>
      <c r="F28" s="95">
        <v>50270</v>
      </c>
      <c r="G28" s="95">
        <v>40867</v>
      </c>
      <c r="H28" s="95">
        <v>886106</v>
      </c>
      <c r="I28" s="95">
        <v>317255</v>
      </c>
      <c r="J28" s="150" t="s">
        <v>57</v>
      </c>
      <c r="K28" s="92">
        <v>80</v>
      </c>
    </row>
    <row r="29" spans="1:256" s="77" customFormat="1">
      <c r="A29" s="216" t="s">
        <v>58</v>
      </c>
      <c r="B29" s="217"/>
      <c r="C29" s="98">
        <v>30470</v>
      </c>
      <c r="D29" s="99">
        <v>16.420000000000002</v>
      </c>
      <c r="E29" s="100">
        <v>14.5</v>
      </c>
      <c r="F29" s="98">
        <v>67849</v>
      </c>
      <c r="G29" s="98">
        <v>46873</v>
      </c>
      <c r="H29" s="98">
        <v>1920749</v>
      </c>
      <c r="I29" s="98">
        <v>948983</v>
      </c>
      <c r="J29" s="151" t="s">
        <v>59</v>
      </c>
      <c r="K29" s="93">
        <v>81</v>
      </c>
    </row>
    <row r="30" spans="1:256" s="77" customFormat="1" ht="25.9" customHeight="1">
      <c r="A30" s="214" t="s">
        <v>60</v>
      </c>
      <c r="B30" s="215"/>
      <c r="C30" s="110">
        <v>56852</v>
      </c>
      <c r="D30" s="111">
        <v>16.940000000000001</v>
      </c>
      <c r="E30" s="112">
        <v>12.63</v>
      </c>
      <c r="F30" s="110">
        <v>262856</v>
      </c>
      <c r="G30" s="110">
        <v>185148</v>
      </c>
      <c r="H30" s="110">
        <v>159016</v>
      </c>
      <c r="I30" s="110">
        <v>344425</v>
      </c>
      <c r="J30" s="152" t="s">
        <v>61</v>
      </c>
      <c r="K30" s="113">
        <v>82</v>
      </c>
    </row>
    <row r="31" spans="1:256" s="108" customFormat="1" ht="15.75">
      <c r="A31" s="103" t="s">
        <v>8</v>
      </c>
      <c r="B31" s="104"/>
      <c r="C31" s="105"/>
      <c r="D31" s="105"/>
      <c r="E31" s="105"/>
      <c r="F31" s="105"/>
      <c r="G31" s="105"/>
      <c r="H31" s="105"/>
      <c r="I31" s="105"/>
      <c r="J31" s="104"/>
      <c r="K31" s="106" t="s">
        <v>103</v>
      </c>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Z31" s="107"/>
      <c r="IA31" s="107"/>
      <c r="IB31" s="107"/>
      <c r="IC31" s="107"/>
      <c r="ID31" s="107"/>
      <c r="IE31" s="107"/>
      <c r="IF31" s="107"/>
      <c r="IG31" s="107"/>
      <c r="IH31" s="107"/>
      <c r="II31" s="107"/>
      <c r="IJ31" s="107"/>
      <c r="IK31" s="107"/>
      <c r="IL31" s="107"/>
      <c r="IM31" s="107"/>
      <c r="IN31" s="107"/>
      <c r="IO31" s="107"/>
      <c r="IP31" s="107"/>
      <c r="IQ31" s="107"/>
      <c r="IR31" s="107"/>
      <c r="IS31" s="107"/>
      <c r="IT31" s="107"/>
      <c r="IU31" s="107"/>
      <c r="IV31" s="107"/>
    </row>
  </sheetData>
  <mergeCells count="38">
    <mergeCell ref="A2:K2"/>
    <mergeCell ref="A4:K4"/>
    <mergeCell ref="A5:K5"/>
    <mergeCell ref="A3:K3"/>
    <mergeCell ref="J6:K6"/>
    <mergeCell ref="H7:I7"/>
    <mergeCell ref="J7:J11"/>
    <mergeCell ref="K7:K11"/>
    <mergeCell ref="H8:I8"/>
    <mergeCell ref="A13:B13"/>
    <mergeCell ref="A7:B11"/>
    <mergeCell ref="C7:C8"/>
    <mergeCell ref="D7:D8"/>
    <mergeCell ref="E7:E8"/>
    <mergeCell ref="F7:F8"/>
    <mergeCell ref="A14:B14"/>
    <mergeCell ref="H9:I9"/>
    <mergeCell ref="C10:C11"/>
    <mergeCell ref="D10:D11"/>
    <mergeCell ref="E10:E11"/>
    <mergeCell ref="F10:F11"/>
    <mergeCell ref="A12:B12"/>
    <mergeCell ref="A15:B15"/>
    <mergeCell ref="A16:B16"/>
    <mergeCell ref="A17:B17"/>
    <mergeCell ref="A18:B18"/>
    <mergeCell ref="A19:B19"/>
    <mergeCell ref="A30:B30"/>
    <mergeCell ref="A20:B20"/>
    <mergeCell ref="A21:B21"/>
    <mergeCell ref="A22:B22"/>
    <mergeCell ref="A23:B23"/>
    <mergeCell ref="A24:B24"/>
    <mergeCell ref="A25:B25"/>
    <mergeCell ref="A26:B26"/>
    <mergeCell ref="A27:B27"/>
    <mergeCell ref="A28:B28"/>
    <mergeCell ref="A29:B29"/>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Activities And Professional And Administrative Activities Chapter 12- 2021</EnglishTitle>
    <PublishingRollupImage xmlns="http://schemas.microsoft.com/sharepoint/v3" xsi:nil="true"/>
    <TaxCatchAll xmlns="b1657202-86a7-46c3-ba71-02bb0da5a392">
      <Value>755</Value>
      <Value>735</Value>
      <Value>734</Value>
      <Value>733</Value>
      <Value>732</Value>
      <Value>714</Value>
    </TaxCatchAll>
    <DocType xmlns="b1657202-86a7-46c3-ba71-02bb0da5a392">
      <Value>Publication</Value>
    </DocType>
    <DocumentDescription xmlns="b1657202-86a7-46c3-ba71-02bb0da5a392">الأنشطة العقارية والأنشطة المهنية والادارية ( خدمات أعمال ) الفصل الثاني عشر 2021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s>
    </TaxKeywordTaxHTField>
    <Year xmlns="b1657202-86a7-46c3-ba71-02bb0da5a392">2021</Year>
    <PublishingStartDate xmlns="http://schemas.microsoft.com/sharepoint/v3" xsi:nil="true"/>
    <Visible xmlns="b1657202-86a7-46c3-ba71-02bb0da5a392">true</Visible>
    <ArabicTitle xmlns="b1657202-86a7-46c3-ba71-02bb0da5a392">الأنشطة العقارية والأنشطة المهنية والادارية ( خدمات أعمال ) الفصل الثاني عشر 2021
</ArabicTitle>
    <DocPeriodicity xmlns="423524d6-f9d7-4b47-aadf-7b8f6888b7b0">Annual</DocPeriodicity>
    <DocumentDescription0 xmlns="423524d6-f9d7-4b47-aadf-7b8f6888b7b0">Real Estate Activities And Professional And Administrative Activities Chapter 12- 2021</DocumentDescription0>
  </documentManagement>
</p:properties>
</file>

<file path=customXml/itemProps1.xml><?xml version="1.0" encoding="utf-8"?>
<ds:datastoreItem xmlns:ds="http://schemas.openxmlformats.org/officeDocument/2006/customXml" ds:itemID="{5DB3D09E-28CC-4F55-8AF0-F68C98034AD1}">
  <ds:schemaRefs>
    <ds:schemaRef ds:uri="http://schemas.microsoft.com/sharepoint/v3/contenttype/forms"/>
  </ds:schemaRefs>
</ds:datastoreItem>
</file>

<file path=customXml/itemProps2.xml><?xml version="1.0" encoding="utf-8"?>
<ds:datastoreItem xmlns:ds="http://schemas.openxmlformats.org/officeDocument/2006/customXml" ds:itemID="{5B9A4C79-16F9-4D0B-89B9-4EF05F7D2EA8}"/>
</file>

<file path=customXml/itemProps3.xml><?xml version="1.0" encoding="utf-8"?>
<ds:datastoreItem xmlns:ds="http://schemas.openxmlformats.org/officeDocument/2006/customXml" ds:itemID="{3C36F11B-35B5-4CE8-B501-DEF49813ED52}">
  <ds:schemaRefs>
    <ds:schemaRef ds:uri="http://purl.org/dc/dcmitype/"/>
    <ds:schemaRef ds:uri="http://schemas.microsoft.com/office/infopath/2007/PartnerControls"/>
    <ds:schemaRef ds:uri="http://schemas.microsoft.com/office/2006/metadata/properties"/>
    <ds:schemaRef ds:uri="http://schemas.microsoft.com/sharepoint/v3"/>
    <ds:schemaRef ds:uri="http://www.w3.org/XML/1998/namespace"/>
    <ds:schemaRef ds:uri="http://schemas.openxmlformats.org/package/2006/metadata/core-properties"/>
    <ds:schemaRef ds:uri="b1657202-86a7-46c3-ba71-02bb0da5a392"/>
    <ds:schemaRef ds:uri="http://schemas.microsoft.com/office/2006/documentManagement/types"/>
    <ds:schemaRef ds:uri="423524d6-f9d7-4b47-aadf-7b8f6888b7b0"/>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98</vt:lpstr>
      <vt:lpstr>99</vt:lpstr>
      <vt:lpstr>Gr_32</vt:lpstr>
      <vt:lpstr>Gr_33</vt:lpstr>
      <vt:lpstr>100</vt:lpstr>
      <vt:lpstr>'100'!Print_Area</vt:lpstr>
      <vt:lpstr>'98'!Print_Area</vt:lpstr>
      <vt:lpstr>'99'!Print_Area</vt:lpstr>
      <vt:lpstr>Gr_32!Print_Area</vt:lpstr>
      <vt:lpstr>Gr_33!Print_Area</vt:lpstr>
      <vt:lpstr>التقديم!Print_Area</vt:lpstr>
      <vt:lpstr>المقدمة!Print_Area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Activities And Professional And Administrative Activities Chapter 12- 2020</dc:title>
  <dc:creator>Fatma Khalaf Obuainin</dc:creator>
  <cp:keywords>Qatar; Statistics; Economic; Doha; Planning and Statistics Authority; PSA</cp:keywords>
  <cp:lastModifiedBy>Fatma Khalaf Ali Alboainian</cp:lastModifiedBy>
  <cp:lastPrinted>2023-06-05T05:30:28Z</cp:lastPrinted>
  <dcterms:created xsi:type="dcterms:W3CDTF">2016-12-11T08:20:52Z</dcterms:created>
  <dcterms:modified xsi:type="dcterms:W3CDTF">2023-06-05T05:31:58Z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714;#Statistics|4003f7a9-613b-43f1-8806-5ee45caf9602;#732;#Economic|6085dc75-eb92-49a2-825d-d93bad98022e;#735;#Planning and Statistics Authority|c62945ff-1054-4639-a689-03d3d18d28db;#734;#PSA|81538984-2143-4d4b-a3ca-314b1950d5de;#733;#Qatar|7dd625fb-5e26-4a0d-87ed-82285b0d7c4a;#755;#Doha|27987deb-6a8a-40ba-8503-1069d602c9f7</vt:lpwstr>
  </property>
  <property fmtid="{D5CDD505-2E9C-101B-9397-08002B2CF9AE}" pid="4" name="CategoryDescription">
    <vt:lpwstr>Real Estate Activities And Professional And Administrative Activities Chapter 12- 2020</vt:lpwstr>
  </property>
</Properties>
</file>